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2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<sst xmlns="http://schemas.openxmlformats.org/spreadsheetml/2006/main" count="31" uniqueCount="31">
  <si>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</si>
  <si>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</si>
  <si>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</si>
  <si>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</si>
  <si>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</si>
  <si>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</si>
  <si>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</si>
  <si>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</si>
  <si>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</si>
  <si>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</si>
  <si>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</si>
  <si>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</si>
  <si>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</si>
  <si>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</si>
  <si>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</si>
  <si>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</si>
  <si>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</si>
  <si>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</si>
  <si>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</si>
  <si>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</si>
  <si>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</si>
  <si>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</si>
  <si>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</si>
  <si>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</si>
  <si>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</si>
  <si>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</si>
  <si>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del Activo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</si>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</sst>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8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Normal="100" workbookViewId="0">
      <selection activeCell="B35" sqref="B3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1251006.03</v>
      </c>
      <c r="D4" s="13">
        <f>SUM(D6+D15)</f>
        <v>36066741.560000002</v>
      </c>
      <c r="E4" s="13">
        <f>SUM(E6+E15)</f>
        <v>32859184.82</v>
      </c>
      <c r="F4" s="13">
        <f>SUM(F6+F15)</f>
        <v>4458562.7699999986</v>
      </c>
      <c r="G4" s="13">
        <f>SUM(G6+G15)</f>
        <v>3207556.7399999993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877134.22</v>
      </c>
      <c r="D6" s="13">
        <f>SUM(D7:D13)</f>
        <v>35729466.140000001</v>
      </c>
      <c r="E6" s="13">
        <f>SUM(E7:E13)</f>
        <v>32778127.73</v>
      </c>
      <c r="F6" s="13">
        <f>SUM(F7:F13)</f>
        <v>3828472.629999999</v>
      </c>
      <c r="G6" s="13">
        <f>SUM(G7:G13)</f>
        <v>2951338.4099999992</v>
      </c>
    </row>
    <row r="7" spans="1:7" x14ac:dyDescent="0.2">
      <c r="A7" s="3">
        <v>1110</v>
      </c>
      <c r="B7" s="7" t="s">
        <v>9</v>
      </c>
      <c r="C7" s="18">
        <v>877134.22</v>
      </c>
      <c r="D7" s="18">
        <v>17834035.390000001</v>
      </c>
      <c r="E7" s="18">
        <v>14882696.98</v>
      </c>
      <c r="F7" s="18">
        <f>C7+D7-E7</f>
        <v>3828472.629999999</v>
      </c>
      <c r="G7" s="18">
        <f t="shared" ref="G7:G13" si="0">F7-C7</f>
        <v>2951338.4099999992</v>
      </c>
    </row>
    <row r="8" spans="1:7" x14ac:dyDescent="0.2">
      <c r="A8" s="3">
        <v>1120</v>
      </c>
      <c r="B8" s="7" t="s">
        <v>10</v>
      </c>
      <c r="C8" s="18">
        <v>0</v>
      </c>
      <c r="D8" s="18">
        <v>17895430.75</v>
      </c>
      <c r="E8" s="18">
        <v>17895430.75</v>
      </c>
      <c r="F8" s="18">
        <f t="shared" ref="F8:F13" si="1">C8+D8-E8</f>
        <v>0</v>
      </c>
      <c r="G8" s="18">
        <f t="shared" si="0"/>
        <v>0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373871.81</v>
      </c>
      <c r="D15" s="13">
        <f>SUM(D16:D24)</f>
        <v>337275.42</v>
      </c>
      <c r="E15" s="13">
        <f>SUM(E16:E24)</f>
        <v>81057.09</v>
      </c>
      <c r="F15" s="13">
        <f>SUM(F16:F24)</f>
        <v>630090.14</v>
      </c>
      <c r="G15" s="13">
        <f>SUM(G16:G24)</f>
        <v>256218.33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373871.81</v>
      </c>
      <c r="D19" s="18">
        <v>337275.42</v>
      </c>
      <c r="E19" s="18">
        <v>0</v>
      </c>
      <c r="F19" s="18">
        <f t="shared" si="3"/>
        <v>711147.23</v>
      </c>
      <c r="G19" s="18">
        <f t="shared" si="2"/>
        <v>337275.42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0</v>
      </c>
      <c r="D21" s="18">
        <v>0</v>
      </c>
      <c r="E21" s="18">
        <v>81057.09</v>
      </c>
      <c r="F21" s="18">
        <f t="shared" si="3"/>
        <v>-81057.09</v>
      </c>
      <c r="G21" s="18">
        <f t="shared" si="2"/>
        <v>-81057.09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35" spans="2:5" x14ac:dyDescent="0.2">
      <c r="B35" s="20" t="s">
        <v>27</v>
      </c>
      <c r="D35" s="26" t="s">
        <v>29</v>
      </c>
      <c r="E35" s="26"/>
    </row>
    <row r="36" spans="2:5" ht="22.5" x14ac:dyDescent="0.2">
      <c r="B36" s="21" t="s">
        <v>28</v>
      </c>
      <c r="D36" s="27" t="s">
        <v>30</v>
      </c>
      <c r="E36" s="27"/>
    </row>
  </sheetData>
  <sheetProtection formatCells="0" formatColumns="0" formatRows="0" autoFilter="0"/>
  <mergeCells count="4">
    <mergeCell ref="A1:G1"/>
    <mergeCell ref="B26:G26"/>
    <mergeCell ref="D35:E35"/>
    <mergeCell ref="D36:E3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2020-01-30T15:47:30Z</cp:lastPrinted>
  <dcterms:created xsi:type="dcterms:W3CDTF">2014-02-09T04:04:15Z</dcterms:created>
  <dcterms:modified xsi:type="dcterms:W3CDTF">2020-01-30T15:47:55Z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