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ASEG 1ER TRIM\"/>
    </mc:Choice>
  </mc:AlternateContent>
  <bookViews>
    <workbookView xWindow="0" yWindow="0" windowWidth="28800" windowHeight="11535"/>
  </bookViews>
  <sheets>
    <sheet name="EAI" sheetId="1" r:id="rId1"/>
  </sheets>
  <definedNames>
    <definedName name="_xlnm._FilterDatabase" localSheetId="0" hidden="1">EAI!#REF!</definedName>
    <definedName name="_xlnm.Print_Area" localSheetId="0">EAI!$A$1:$H$43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E16" i="1"/>
  <c r="F16" i="1"/>
  <c r="G16" i="1"/>
  <c r="H16" i="1"/>
  <c r="C21" i="1"/>
  <c r="D21" i="1"/>
  <c r="F21" i="1"/>
  <c r="G21" i="1"/>
  <c r="E22" i="1"/>
  <c r="E21" i="1" s="1"/>
  <c r="H22" i="1"/>
  <c r="H21" i="1" s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H31" i="1" s="1"/>
  <c r="E33" i="1"/>
  <c r="H33" i="1"/>
  <c r="E34" i="1"/>
  <c r="H34" i="1"/>
  <c r="E35" i="1"/>
  <c r="H35" i="1"/>
  <c r="C37" i="1"/>
  <c r="D37" i="1"/>
  <c r="F37" i="1"/>
  <c r="G37" i="1"/>
  <c r="E38" i="1"/>
  <c r="E37" i="1" s="1"/>
  <c r="E39" i="1" s="1"/>
  <c r="H38" i="1"/>
  <c r="H37" i="1" s="1"/>
  <c r="H39" i="1" s="1"/>
  <c r="C39" i="1"/>
  <c r="D39" i="1"/>
  <c r="F39" i="1"/>
  <c r="G39" i="1"/>
</calcChain>
</file>

<file path=xl/sharedStrings.xml><?xml version="1.0" encoding="utf-8"?>
<sst xmlns="http://schemas.openxmlformats.org/spreadsheetml/2006/main" count="101" uniqueCount="55">
  <si>
    <t>Secretaria Técnica</t>
  </si>
  <si>
    <t xml:space="preserve"> Coordinadora Administrativa</t>
  </si>
  <si>
    <t>Lic. Alejandra López Rodríguez</t>
  </si>
  <si>
    <t>C.P. Brenda del Rocío Rodríguez Palacios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</si>
  <si>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</si>
  <si>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</si>
  <si>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</si>
  <si>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</si>
  <si>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xx</t>
  </si>
  <si>
    <t>Total</t>
  </si>
  <si>
    <t>00</t>
  </si>
  <si>
    <t>Ingresos Derivados de Financiamientos</t>
  </si>
  <si>
    <t>Ingresos Derivados de Financiamiento</t>
  </si>
  <si>
    <t>90</t>
  </si>
  <si>
    <t>Transferencias, Asignaciones, Subsidios y Subvenciones, y Pensiones y Jubilaciones</t>
  </si>
  <si>
    <t>70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</si>
  <si>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</si>
  <si>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50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</si>
  <si>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</si>
  <si>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20</t>
  </si>
  <si>
    <t>Cuotas y Aportaciones de Seguridad Social</t>
  </si>
  <si>
    <t>Ingresos de los Entes Públicos de los Poderes Legislativo y
Judicial, de los Órganos Autónomos y del Sector Paraestatal o Paramunicipal, así como de las Empresas Productivas del Estado</t>
  </si>
  <si>
    <t>80</t>
  </si>
  <si>
    <t>Participaciones, Aportaciones, Convenios, Incentivos Derivados de la Colaboración Fiscal y Fondos Distintos de Aportaciones</t>
  </si>
  <si>
    <t>60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</si>
  <si>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</si>
  <si>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</si>
  <si>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40</t>
  </si>
  <si>
    <t>Derechos</t>
  </si>
  <si>
    <t>30</t>
  </si>
  <si>
    <t>Contribuciones de Mejoras</t>
  </si>
  <si>
    <t>10</t>
  </si>
  <si>
    <t>Impuestos</t>
  </si>
  <si>
    <t>Ingresos del Poder Ejecutivo Federal o Estatal y de los Municipios</t>
  </si>
  <si>
    <t>(6 = 5 - 1)</t>
  </si>
  <si>
    <t>(5)</t>
  </si>
  <si>
    <t>(4)</t>
  </si>
  <si>
    <t>(3 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</si>
  <si>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</si>
  <si>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</si>
  <si>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</si>
  <si>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</si>
  <si>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</si>
  <si>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</si>
  <si>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</si>
  <si>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</si>
  <si>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Ingresos</t>
  </si>
  <si>
    <t>Estado Analítico de Ingresos Por Fuente de Financiamiento</t>
  </si>
  <si>
    <t>Ingresos Excedentes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</si>
  <si>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</si>
  <si>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</si>
  <si>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</si>
  <si>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</si>
  <si>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</si>
  <si>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>Secretaría Ejecutiva del Sistema Estatal Anticorrupción de Guanajuato
Estado Analítico de Ingresos
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</si>
</sst>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2" fillId="0" borderId="0" xfId="1" applyFont="1" applyFill="1" applyBorder="1" applyAlignment="1" applyProtection="1">
      <alignment vertical="top"/>
      <protection locked="0"/>
    </xf>
    <xf numFmtId="4" fontId="4" fillId="0" borderId="0" xfId="2" applyNumberFormat="1" applyFont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vertical="top" wrapText="1"/>
      <protection locked="0"/>
    </xf>
    <xf numFmtId="0" fontId="0" fillId="0" borderId="0" xfId="0" applyFont="1"/>
    <xf numFmtId="49" fontId="6" fillId="0" borderId="0" xfId="1" applyNumberFormat="1" applyFont="1" applyFill="1" applyBorder="1" applyAlignment="1" applyProtection="1">
      <alignment vertical="top"/>
      <protection locked="0"/>
    </xf>
    <xf numFmtId="4" fontId="7" fillId="0" borderId="1" xfId="1" applyNumberFormat="1" applyFont="1" applyFill="1" applyBorder="1" applyAlignment="1" applyProtection="1">
      <alignment vertical="top"/>
      <protection locked="0"/>
    </xf>
    <xf numFmtId="4" fontId="7" fillId="0" borderId="2" xfId="1" applyNumberFormat="1" applyFont="1" applyFill="1" applyBorder="1" applyAlignment="1" applyProtection="1">
      <alignment vertical="top"/>
      <protection locked="0"/>
    </xf>
    <xf numFmtId="0" fontId="4" fillId="0" borderId="3" xfId="1" applyFont="1" applyFill="1" applyBorder="1" applyAlignment="1" applyProtection="1">
      <alignment horizontal="center" vertical="top" wrapText="1"/>
    </xf>
    <xf numFmtId="0" fontId="7" fillId="0" borderId="4" xfId="1" quotePrefix="1" applyFont="1" applyFill="1" applyBorder="1" applyAlignment="1" applyProtection="1">
      <alignment horizontal="center" vertical="top"/>
    </xf>
    <xf numFmtId="4" fontId="7" fillId="0" borderId="5" xfId="1" applyNumberFormat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4" fillId="0" borderId="6" xfId="2" applyFont="1" applyFill="1" applyBorder="1" applyAlignment="1" applyProtection="1">
      <alignment horizontal="center" vertical="top"/>
    </xf>
    <xf numFmtId="4" fontId="4" fillId="0" borderId="5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top"/>
    </xf>
    <xf numFmtId="0" fontId="7" fillId="0" borderId="6" xfId="1" applyFont="1" applyFill="1" applyBorder="1" applyAlignment="1" applyProtection="1">
      <alignment horizontal="center" vertical="top"/>
    </xf>
    <xf numFmtId="0" fontId="4" fillId="0" borderId="7" xfId="1" applyFont="1" applyFill="1" applyBorder="1" applyAlignment="1" applyProtection="1">
      <alignment horizontal="left" vertical="top" wrapText="1"/>
    </xf>
    <xf numFmtId="0" fontId="4" fillId="0" borderId="6" xfId="1" applyFont="1" applyFill="1" applyBorder="1" applyAlignment="1" applyProtection="1">
      <alignment horizontal="left" vertical="top" wrapText="1"/>
    </xf>
    <xf numFmtId="4" fontId="4" fillId="0" borderId="1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6" xfId="1" applyFont="1" applyFill="1" applyBorder="1" applyAlignment="1" applyProtection="1">
      <alignment horizontal="left" vertical="top"/>
    </xf>
    <xf numFmtId="0" fontId="4" fillId="2" borderId="2" xfId="1" quotePrefix="1" applyFont="1" applyFill="1" applyBorder="1" applyAlignment="1">
      <alignment horizontal="center" vertical="center" wrapText="1"/>
    </xf>
    <xf numFmtId="0" fontId="4" fillId="2" borderId="8" xfId="1" quotePrefix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4" fontId="7" fillId="0" borderId="11" xfId="1" applyNumberFormat="1" applyFont="1" applyFill="1" applyBorder="1" applyAlignment="1" applyProtection="1">
      <alignment vertical="top"/>
      <protection locked="0"/>
    </xf>
    <xf numFmtId="4" fontId="4" fillId="0" borderId="3" xfId="1" applyNumberFormat="1" applyFont="1" applyFill="1" applyBorder="1" applyAlignment="1" applyProtection="1">
      <alignment vertical="top"/>
      <protection locked="0"/>
    </xf>
    <xf numFmtId="4" fontId="4" fillId="0" borderId="4" xfId="1" applyNumberFormat="1" applyFont="1" applyFill="1" applyBorder="1" applyAlignment="1" applyProtection="1">
      <alignment vertical="top"/>
      <protection locked="0"/>
    </xf>
    <xf numFmtId="4" fontId="7" fillId="0" borderId="12" xfId="1" applyNumberFormat="1" applyFont="1" applyFill="1" applyBorder="1" applyAlignment="1" applyProtection="1">
      <alignment vertical="top"/>
      <protection locked="0"/>
    </xf>
    <xf numFmtId="4" fontId="7" fillId="0" borderId="14" xfId="1" applyNumberFormat="1" applyFont="1" applyFill="1" applyBorder="1" applyAlignment="1" applyProtection="1">
      <alignment vertical="top"/>
      <protection locked="0"/>
    </xf>
    <xf numFmtId="0" fontId="7" fillId="0" borderId="14" xfId="1" applyFont="1" applyFill="1" applyBorder="1" applyAlignment="1" applyProtection="1">
      <alignment vertical="top"/>
      <protection locked="0"/>
    </xf>
    <xf numFmtId="0" fontId="7" fillId="0" borderId="13" xfId="1" quotePrefix="1" applyFont="1" applyFill="1" applyBorder="1" applyAlignment="1" applyProtection="1">
      <alignment horizontal="center" vertical="top"/>
      <protection locked="0"/>
    </xf>
    <xf numFmtId="4" fontId="7" fillId="0" borderId="3" xfId="1" applyNumberFormat="1" applyFont="1" applyFill="1" applyBorder="1" applyAlignment="1" applyProtection="1">
      <alignment vertical="top"/>
      <protection locked="0"/>
    </xf>
    <xf numFmtId="0" fontId="4" fillId="0" borderId="3" xfId="1" applyFont="1" applyFill="1" applyBorder="1" applyAlignment="1" applyProtection="1">
      <alignment horizontal="left" vertical="top" indent="3"/>
      <protection locked="0"/>
    </xf>
    <xf numFmtId="0" fontId="7" fillId="0" borderId="4" xfId="1" quotePrefix="1" applyFont="1" applyFill="1" applyBorder="1" applyAlignment="1" applyProtection="1">
      <alignment horizontal="center" vertical="top"/>
      <protection locked="0"/>
    </xf>
    <xf numFmtId="4" fontId="2" fillId="0" borderId="11" xfId="1" applyNumberFormat="1" applyFont="1" applyFill="1" applyBorder="1" applyAlignment="1" applyProtection="1">
      <alignment vertical="top"/>
      <protection locked="0"/>
    </xf>
    <xf numFmtId="0" fontId="2" fillId="0" borderId="6" xfId="1" applyFont="1" applyFill="1" applyBorder="1" applyAlignment="1" applyProtection="1">
      <alignment vertical="top"/>
      <protection locked="0"/>
    </xf>
    <xf numFmtId="4" fontId="2" fillId="0" borderId="5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0" fillId="0" borderId="6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vertical="top" wrapText="1"/>
      <protection locked="0"/>
    </xf>
    <xf numFmtId="0" fontId="7" fillId="0" borderId="6" xfId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vertical="top"/>
      <protection locked="0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/>
    <cellStyle name="Normal 2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0"/>
  <sheetViews>
    <sheetView showGridLines="0" tabSelected="1" zoomScaleNormal="100" workbookViewId="0">
      <selection activeCell="I63" sqref="I63"/>
    </sheetView>
  </sheetViews>
  <sheetFormatPr baseColWidth="10" defaultColWidth="12" defaultRowHeight="11.25" x14ac:dyDescent="0.2"/>
  <cols>
    <col min="1" max="1" width="1.832031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16384" width="12" style="1"/>
  </cols>
  <sheetData>
    <row r="1" spans="1:9" s="62" customFormat="1" ht="39.950000000000003" customHeight="1" x14ac:dyDescent="0.2">
      <c r="A1" s="66" t="s">
        <v>54</v>
      </c>
      <c r="B1" s="36"/>
      <c r="C1" s="36"/>
      <c r="D1" s="36"/>
      <c r="E1" s="36"/>
      <c r="F1" s="36"/>
      <c r="G1" s="36"/>
      <c r="H1" s="65"/>
    </row>
    <row r="2" spans="1:9" s="62" customFormat="1" x14ac:dyDescent="0.2">
      <c r="A2" s="64" t="s">
        <v>53</v>
      </c>
      <c r="B2" s="63"/>
      <c r="C2" s="36" t="s">
        <v>46</v>
      </c>
      <c r="D2" s="36"/>
      <c r="E2" s="36"/>
      <c r="F2" s="36"/>
      <c r="G2" s="36"/>
      <c r="H2" s="35" t="s">
        <v>45</v>
      </c>
    </row>
    <row r="3" spans="1:9" s="57" customFormat="1" ht="24.95" customHeight="1" x14ac:dyDescent="0.2">
      <c r="A3" s="61"/>
      <c r="B3" s="60"/>
      <c r="C3" s="32" t="s">
        <v>44</v>
      </c>
      <c r="D3" s="31" t="s">
        <v>43</v>
      </c>
      <c r="E3" s="31" t="s">
        <v>42</v>
      </c>
      <c r="F3" s="31" t="s">
        <v>41</v>
      </c>
      <c r="G3" s="30" t="s">
        <v>40</v>
      </c>
      <c r="H3" s="29"/>
    </row>
    <row r="4" spans="1:9" s="57" customFormat="1" x14ac:dyDescent="0.2">
      <c r="A4" s="59"/>
      <c r="B4" s="58"/>
      <c r="C4" s="26" t="s">
        <v>39</v>
      </c>
      <c r="D4" s="25" t="s">
        <v>38</v>
      </c>
      <c r="E4" s="25" t="s">
        <v>37</v>
      </c>
      <c r="F4" s="25" t="s">
        <v>36</v>
      </c>
      <c r="G4" s="25" t="s">
        <v>35</v>
      </c>
      <c r="H4" s="25" t="s">
        <v>34</v>
      </c>
    </row>
    <row r="5" spans="1:9" x14ac:dyDescent="0.2">
      <c r="A5" s="50"/>
      <c r="B5" s="52" t="s">
        <v>32</v>
      </c>
      <c r="C5" s="56">
        <v>0</v>
      </c>
      <c r="D5" s="56">
        <v>0</v>
      </c>
      <c r="E5" s="56">
        <f>C5+D5</f>
        <v>0</v>
      </c>
      <c r="F5" s="56">
        <v>0</v>
      </c>
      <c r="G5" s="56">
        <v>0</v>
      </c>
      <c r="H5" s="56">
        <f>G5-C5</f>
        <v>0</v>
      </c>
      <c r="I5" s="8" t="s">
        <v>31</v>
      </c>
    </row>
    <row r="6" spans="1:9" x14ac:dyDescent="0.2">
      <c r="A6" s="55"/>
      <c r="B6" s="54" t="s">
        <v>20</v>
      </c>
      <c r="C6" s="51">
        <v>0</v>
      </c>
      <c r="D6" s="51">
        <v>0</v>
      </c>
      <c r="E6" s="51">
        <f>C6+D6</f>
        <v>0</v>
      </c>
      <c r="F6" s="51">
        <v>0</v>
      </c>
      <c r="G6" s="51">
        <v>0</v>
      </c>
      <c r="H6" s="51">
        <f>G6-C6</f>
        <v>0</v>
      </c>
      <c r="I6" s="8" t="s">
        <v>19</v>
      </c>
    </row>
    <row r="7" spans="1:9" x14ac:dyDescent="0.2">
      <c r="A7" s="50"/>
      <c r="B7" s="52" t="s">
        <v>30</v>
      </c>
      <c r="C7" s="51">
        <v>0</v>
      </c>
      <c r="D7" s="51">
        <v>0</v>
      </c>
      <c r="E7" s="51">
        <f>C7+D7</f>
        <v>0</v>
      </c>
      <c r="F7" s="51">
        <v>0</v>
      </c>
      <c r="G7" s="51">
        <v>0</v>
      </c>
      <c r="H7" s="51">
        <f>G7-C7</f>
        <v>0</v>
      </c>
      <c r="I7" s="8" t="s">
        <v>29</v>
      </c>
    </row>
    <row r="8" spans="1:9" x14ac:dyDescent="0.2">
      <c r="A8" s="50"/>
      <c r="B8" s="52" t="s">
        <v>28</v>
      </c>
      <c r="C8" s="51">
        <v>0</v>
      </c>
      <c r="D8" s="51">
        <v>0</v>
      </c>
      <c r="E8" s="51">
        <f>C8+D8</f>
        <v>0</v>
      </c>
      <c r="F8" s="51">
        <v>0</v>
      </c>
      <c r="G8" s="51">
        <v>0</v>
      </c>
      <c r="H8" s="51">
        <f>G8-C8</f>
        <v>0</v>
      </c>
      <c r="I8" s="8" t="s">
        <v>27</v>
      </c>
    </row>
    <row r="9" spans="1:9" x14ac:dyDescent="0.2">
      <c r="A9" s="50"/>
      <c r="B9" s="52" t="s">
        <v>52</v>
      </c>
      <c r="C9" s="51">
        <v>0</v>
      </c>
      <c r="D9" s="51">
        <v>0</v>
      </c>
      <c r="E9" s="51">
        <f>C9+D9</f>
        <v>0</v>
      </c>
      <c r="F9" s="51">
        <v>0</v>
      </c>
      <c r="G9" s="51">
        <v>0</v>
      </c>
      <c r="H9" s="51">
        <f>G9-C9</f>
        <v>0</v>
      </c>
      <c r="I9" s="8" t="s">
        <v>17</v>
      </c>
    </row>
    <row r="10" spans="1:9" x14ac:dyDescent="0.2">
      <c r="A10" s="55"/>
      <c r="B10" s="54" t="s">
        <v>51</v>
      </c>
      <c r="C10" s="51">
        <v>0</v>
      </c>
      <c r="D10" s="51">
        <v>0</v>
      </c>
      <c r="E10" s="51">
        <f>C10+D10</f>
        <v>0</v>
      </c>
      <c r="F10" s="51">
        <v>0</v>
      </c>
      <c r="G10" s="51">
        <v>0</v>
      </c>
      <c r="H10" s="51">
        <f>G10-C10</f>
        <v>0</v>
      </c>
      <c r="I10" s="8" t="s">
        <v>24</v>
      </c>
    </row>
    <row r="11" spans="1:9" x14ac:dyDescent="0.2">
      <c r="A11" s="53"/>
      <c r="B11" s="52" t="s">
        <v>50</v>
      </c>
      <c r="C11" s="51">
        <v>0</v>
      </c>
      <c r="D11" s="51">
        <v>0</v>
      </c>
      <c r="E11" s="51">
        <f>C11+D11</f>
        <v>0</v>
      </c>
      <c r="F11" s="51">
        <v>0</v>
      </c>
      <c r="G11" s="51">
        <v>0</v>
      </c>
      <c r="H11" s="51">
        <f>G11-C11</f>
        <v>0</v>
      </c>
      <c r="I11" s="8" t="s">
        <v>15</v>
      </c>
    </row>
    <row r="12" spans="1:9" ht="22.5" x14ac:dyDescent="0.2">
      <c r="A12" s="53"/>
      <c r="B12" s="52" t="s">
        <v>49</v>
      </c>
      <c r="C12" s="51">
        <v>0</v>
      </c>
      <c r="D12" s="51">
        <v>0</v>
      </c>
      <c r="E12" s="51">
        <f>C12+D12</f>
        <v>0</v>
      </c>
      <c r="F12" s="51">
        <v>0</v>
      </c>
      <c r="G12" s="51">
        <v>0</v>
      </c>
      <c r="H12" s="51">
        <f>G12-C12</f>
        <v>0</v>
      </c>
      <c r="I12" s="8" t="s">
        <v>22</v>
      </c>
    </row>
    <row r="13" spans="1:9" ht="22.5" x14ac:dyDescent="0.2">
      <c r="A13" s="53"/>
      <c r="B13" s="52" t="s">
        <v>14</v>
      </c>
      <c r="C13" s="51">
        <v>18678806.48</v>
      </c>
      <c r="D13" s="51">
        <v>226050.13</v>
      </c>
      <c r="E13" s="51">
        <f>C13+D13</f>
        <v>18904856.609999999</v>
      </c>
      <c r="F13" s="51">
        <v>4759486.2300000004</v>
      </c>
      <c r="G13" s="51">
        <v>4759486.2300000004</v>
      </c>
      <c r="H13" s="51">
        <f>G13-C13</f>
        <v>-13919320.25</v>
      </c>
      <c r="I13" s="8" t="s">
        <v>13</v>
      </c>
    </row>
    <row r="14" spans="1:9" x14ac:dyDescent="0.2">
      <c r="A14" s="50"/>
      <c r="B14" s="52" t="s">
        <v>11</v>
      </c>
      <c r="C14" s="51">
        <v>0</v>
      </c>
      <c r="D14" s="51">
        <v>0</v>
      </c>
      <c r="E14" s="51">
        <f>C14+D14</f>
        <v>0</v>
      </c>
      <c r="F14" s="51">
        <v>0</v>
      </c>
      <c r="G14" s="51">
        <v>0</v>
      </c>
      <c r="H14" s="51">
        <f>G14-C14</f>
        <v>0</v>
      </c>
      <c r="I14" s="8" t="s">
        <v>10</v>
      </c>
    </row>
    <row r="15" spans="1:9" x14ac:dyDescent="0.2">
      <c r="A15" s="50"/>
      <c r="C15" s="49"/>
      <c r="D15" s="49"/>
      <c r="E15" s="49"/>
      <c r="F15" s="49"/>
      <c r="G15" s="49"/>
      <c r="H15" s="49"/>
      <c r="I15" s="8" t="s">
        <v>8</v>
      </c>
    </row>
    <row r="16" spans="1:9" x14ac:dyDescent="0.2">
      <c r="A16" s="48"/>
      <c r="B16" s="47" t="s">
        <v>9</v>
      </c>
      <c r="C16" s="10">
        <f>SUM(C5:C14)</f>
        <v>18678806.48</v>
      </c>
      <c r="D16" s="10">
        <f>SUM(D5:D14)</f>
        <v>226050.13</v>
      </c>
      <c r="E16" s="10">
        <f>SUM(E5:E14)</f>
        <v>18904856.609999999</v>
      </c>
      <c r="F16" s="10">
        <f>SUM(F5:F14)</f>
        <v>4759486.2300000004</v>
      </c>
      <c r="G16" s="46">
        <f>SUM(G5:G14)</f>
        <v>4759486.2300000004</v>
      </c>
      <c r="H16" s="9">
        <f>SUM(H5:H14)</f>
        <v>-13919320.25</v>
      </c>
      <c r="I16" s="8" t="s">
        <v>8</v>
      </c>
    </row>
    <row r="17" spans="1:9" x14ac:dyDescent="0.2">
      <c r="A17" s="45"/>
      <c r="B17" s="44"/>
      <c r="C17" s="43"/>
      <c r="D17" s="43"/>
      <c r="E17" s="42"/>
      <c r="F17" s="41" t="s">
        <v>48</v>
      </c>
      <c r="G17" s="40"/>
      <c r="H17" s="39"/>
      <c r="I17" s="8" t="s">
        <v>8</v>
      </c>
    </row>
    <row r="18" spans="1:9" x14ac:dyDescent="0.2">
      <c r="A18" s="38" t="s">
        <v>47</v>
      </c>
      <c r="B18" s="37"/>
      <c r="C18" s="36" t="s">
        <v>46</v>
      </c>
      <c r="D18" s="36"/>
      <c r="E18" s="36"/>
      <c r="F18" s="36"/>
      <c r="G18" s="36"/>
      <c r="H18" s="35" t="s">
        <v>45</v>
      </c>
      <c r="I18" s="8" t="s">
        <v>8</v>
      </c>
    </row>
    <row r="19" spans="1:9" ht="22.5" x14ac:dyDescent="0.2">
      <c r="A19" s="34"/>
      <c r="B19" s="33"/>
      <c r="C19" s="32" t="s">
        <v>44</v>
      </c>
      <c r="D19" s="31" t="s">
        <v>43</v>
      </c>
      <c r="E19" s="31" t="s">
        <v>42</v>
      </c>
      <c r="F19" s="31" t="s">
        <v>41</v>
      </c>
      <c r="G19" s="30" t="s">
        <v>40</v>
      </c>
      <c r="H19" s="29"/>
      <c r="I19" s="8" t="s">
        <v>8</v>
      </c>
    </row>
    <row r="20" spans="1:9" x14ac:dyDescent="0.2">
      <c r="A20" s="28"/>
      <c r="B20" s="27"/>
      <c r="C20" s="26" t="s">
        <v>39</v>
      </c>
      <c r="D20" s="25" t="s">
        <v>38</v>
      </c>
      <c r="E20" s="25" t="s">
        <v>37</v>
      </c>
      <c r="F20" s="25" t="s">
        <v>36</v>
      </c>
      <c r="G20" s="25" t="s">
        <v>35</v>
      </c>
      <c r="H20" s="25" t="s">
        <v>34</v>
      </c>
      <c r="I20" s="8" t="s">
        <v>8</v>
      </c>
    </row>
    <row r="21" spans="1:9" x14ac:dyDescent="0.2">
      <c r="A21" s="24" t="s">
        <v>33</v>
      </c>
      <c r="B21" s="23"/>
      <c r="C21" s="22">
        <f>SUM(C22+C23+C24+C25+C26+C27+C28+C29)</f>
        <v>0</v>
      </c>
      <c r="D21" s="22">
        <f>SUM(D22+D23+D24+D25+D26+D27+D28+D29)</f>
        <v>0</v>
      </c>
      <c r="E21" s="22">
        <f>SUM(E22+E23+E24+E25+E26+E27+E28+E29)</f>
        <v>0</v>
      </c>
      <c r="F21" s="22">
        <f>SUM(F22+F23+F24+F25+F26+F27+F28+F29)</f>
        <v>0</v>
      </c>
      <c r="G21" s="22">
        <f>SUM(G22+G23+G24+G25+G26+G27+G28+G29)</f>
        <v>0</v>
      </c>
      <c r="H21" s="22">
        <f>SUM(H22+H23+H24+H25+H26+H27+H28+H29)</f>
        <v>0</v>
      </c>
      <c r="I21" s="8" t="s">
        <v>8</v>
      </c>
    </row>
    <row r="22" spans="1:9" x14ac:dyDescent="0.2">
      <c r="A22" s="19"/>
      <c r="B22" s="14" t="s">
        <v>32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G22-C22</f>
        <v>0</v>
      </c>
      <c r="I22" s="8" t="s">
        <v>31</v>
      </c>
    </row>
    <row r="23" spans="1:9" x14ac:dyDescent="0.2">
      <c r="A23" s="19"/>
      <c r="B23" s="14" t="s">
        <v>20</v>
      </c>
      <c r="C23" s="13">
        <v>0</v>
      </c>
      <c r="D23" s="13">
        <v>0</v>
      </c>
      <c r="E23" s="13">
        <f>C23+D23</f>
        <v>0</v>
      </c>
      <c r="F23" s="13">
        <v>0</v>
      </c>
      <c r="G23" s="13">
        <v>0</v>
      </c>
      <c r="H23" s="13">
        <f>G23-C23</f>
        <v>0</v>
      </c>
      <c r="I23" s="8" t="s">
        <v>19</v>
      </c>
    </row>
    <row r="24" spans="1:9" x14ac:dyDescent="0.2">
      <c r="A24" s="19"/>
      <c r="B24" s="14" t="s">
        <v>30</v>
      </c>
      <c r="C24" s="13">
        <v>0</v>
      </c>
      <c r="D24" s="13">
        <v>0</v>
      </c>
      <c r="E24" s="13">
        <f>C24+D24</f>
        <v>0</v>
      </c>
      <c r="F24" s="13">
        <v>0</v>
      </c>
      <c r="G24" s="13">
        <v>0</v>
      </c>
      <c r="H24" s="13">
        <f>G24-C24</f>
        <v>0</v>
      </c>
      <c r="I24" s="8" t="s">
        <v>29</v>
      </c>
    </row>
    <row r="25" spans="1:9" x14ac:dyDescent="0.2">
      <c r="A25" s="19"/>
      <c r="B25" s="14" t="s">
        <v>28</v>
      </c>
      <c r="C25" s="13">
        <v>0</v>
      </c>
      <c r="D25" s="13">
        <v>0</v>
      </c>
      <c r="E25" s="13">
        <f>C25+D25</f>
        <v>0</v>
      </c>
      <c r="F25" s="13">
        <v>0</v>
      </c>
      <c r="G25" s="13">
        <v>0</v>
      </c>
      <c r="H25" s="13">
        <f>G25-C25</f>
        <v>0</v>
      </c>
      <c r="I25" s="8" t="s">
        <v>27</v>
      </c>
    </row>
    <row r="26" spans="1:9" x14ac:dyDescent="0.2">
      <c r="A26" s="19"/>
      <c r="B26" s="14" t="s">
        <v>26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>G26-C26</f>
        <v>0</v>
      </c>
      <c r="I26" s="8" t="s">
        <v>17</v>
      </c>
    </row>
    <row r="27" spans="1:9" x14ac:dyDescent="0.2">
      <c r="A27" s="19"/>
      <c r="B27" s="14" t="s">
        <v>25</v>
      </c>
      <c r="C27" s="13">
        <v>0</v>
      </c>
      <c r="D27" s="13">
        <v>0</v>
      </c>
      <c r="E27" s="13">
        <f>C27+D27</f>
        <v>0</v>
      </c>
      <c r="F27" s="13">
        <v>0</v>
      </c>
      <c r="G27" s="13">
        <v>0</v>
      </c>
      <c r="H27" s="13">
        <f>G27-C27</f>
        <v>0</v>
      </c>
      <c r="I27" s="8" t="s">
        <v>24</v>
      </c>
    </row>
    <row r="28" spans="1:9" ht="22.5" x14ac:dyDescent="0.2">
      <c r="A28" s="19"/>
      <c r="B28" s="14" t="s">
        <v>23</v>
      </c>
      <c r="C28" s="13">
        <v>0</v>
      </c>
      <c r="D28" s="13">
        <v>0</v>
      </c>
      <c r="E28" s="13">
        <f>C28+D28</f>
        <v>0</v>
      </c>
      <c r="F28" s="13">
        <v>0</v>
      </c>
      <c r="G28" s="13">
        <v>0</v>
      </c>
      <c r="H28" s="13">
        <f>G28-C28</f>
        <v>0</v>
      </c>
      <c r="I28" s="8" t="s">
        <v>22</v>
      </c>
    </row>
    <row r="29" spans="1:9" ht="22.5" x14ac:dyDescent="0.2">
      <c r="A29" s="19"/>
      <c r="B29" s="14" t="s">
        <v>14</v>
      </c>
      <c r="C29" s="13">
        <v>0</v>
      </c>
      <c r="D29" s="13">
        <v>0</v>
      </c>
      <c r="E29" s="13">
        <f>C29+D29</f>
        <v>0</v>
      </c>
      <c r="F29" s="13">
        <v>0</v>
      </c>
      <c r="G29" s="13">
        <v>0</v>
      </c>
      <c r="H29" s="13">
        <f>G29-C29</f>
        <v>0</v>
      </c>
      <c r="I29" s="8" t="s">
        <v>13</v>
      </c>
    </row>
    <row r="30" spans="1:9" x14ac:dyDescent="0.2">
      <c r="A30" s="19"/>
      <c r="B30" s="14"/>
      <c r="C30" s="13"/>
      <c r="D30" s="13"/>
      <c r="E30" s="13"/>
      <c r="F30" s="13"/>
      <c r="G30" s="13"/>
      <c r="H30" s="13"/>
      <c r="I30" s="8" t="s">
        <v>8</v>
      </c>
    </row>
    <row r="31" spans="1:9" ht="41.25" customHeight="1" x14ac:dyDescent="0.2">
      <c r="A31" s="21" t="s">
        <v>21</v>
      </c>
      <c r="B31" s="20"/>
      <c r="C31" s="16">
        <f>SUM(C32:C35)</f>
        <v>18678806.48</v>
      </c>
      <c r="D31" s="16">
        <f>SUM(D32:D35)</f>
        <v>226050.13</v>
      </c>
      <c r="E31" s="16">
        <f>SUM(E32:E35)</f>
        <v>18904856.609999999</v>
      </c>
      <c r="F31" s="16">
        <f>SUM(F32:F35)</f>
        <v>4759486.2300000004</v>
      </c>
      <c r="G31" s="16">
        <f>SUM(G32:G35)</f>
        <v>4759486.2300000004</v>
      </c>
      <c r="H31" s="16">
        <f>SUM(H32:H35)</f>
        <v>-13919320.25</v>
      </c>
      <c r="I31" s="8" t="s">
        <v>8</v>
      </c>
    </row>
    <row r="32" spans="1:9" x14ac:dyDescent="0.2">
      <c r="A32" s="19"/>
      <c r="B32" s="14" t="s">
        <v>20</v>
      </c>
      <c r="C32" s="13">
        <v>0</v>
      </c>
      <c r="D32" s="13">
        <v>0</v>
      </c>
      <c r="E32" s="13">
        <f>C32+D32</f>
        <v>0</v>
      </c>
      <c r="F32" s="13">
        <v>0</v>
      </c>
      <c r="G32" s="13">
        <v>0</v>
      </c>
      <c r="H32" s="13">
        <f>G32-C32</f>
        <v>0</v>
      </c>
      <c r="I32" s="8" t="s">
        <v>19</v>
      </c>
    </row>
    <row r="33" spans="1:9" x14ac:dyDescent="0.2">
      <c r="A33" s="19"/>
      <c r="B33" s="14" t="s">
        <v>18</v>
      </c>
      <c r="C33" s="13">
        <v>0</v>
      </c>
      <c r="D33" s="13">
        <v>0</v>
      </c>
      <c r="E33" s="13">
        <f>C33+D33</f>
        <v>0</v>
      </c>
      <c r="F33" s="13">
        <v>0</v>
      </c>
      <c r="G33" s="13">
        <v>0</v>
      </c>
      <c r="H33" s="13">
        <f>G33-C33</f>
        <v>0</v>
      </c>
      <c r="I33" s="8" t="s">
        <v>17</v>
      </c>
    </row>
    <row r="34" spans="1:9" x14ac:dyDescent="0.2">
      <c r="A34" s="19"/>
      <c r="B34" s="14" t="s">
        <v>16</v>
      </c>
      <c r="C34" s="13">
        <v>0</v>
      </c>
      <c r="D34" s="13">
        <v>0</v>
      </c>
      <c r="E34" s="13">
        <f>C34+D34</f>
        <v>0</v>
      </c>
      <c r="F34" s="13">
        <v>0</v>
      </c>
      <c r="G34" s="13">
        <v>0</v>
      </c>
      <c r="H34" s="13">
        <f>G34-C34</f>
        <v>0</v>
      </c>
      <c r="I34" s="8" t="s">
        <v>15</v>
      </c>
    </row>
    <row r="35" spans="1:9" ht="22.5" x14ac:dyDescent="0.2">
      <c r="A35" s="19"/>
      <c r="B35" s="14" t="s">
        <v>14</v>
      </c>
      <c r="C35" s="13">
        <v>18678806.48</v>
      </c>
      <c r="D35" s="13">
        <v>226050.13</v>
      </c>
      <c r="E35" s="13">
        <f>C35+D35</f>
        <v>18904856.609999999</v>
      </c>
      <c r="F35" s="13">
        <v>4759486.2300000004</v>
      </c>
      <c r="G35" s="13">
        <v>4759486.2300000004</v>
      </c>
      <c r="H35" s="13">
        <f>G35-C35</f>
        <v>-13919320.25</v>
      </c>
      <c r="I35" s="8" t="s">
        <v>13</v>
      </c>
    </row>
    <row r="36" spans="1:9" x14ac:dyDescent="0.2">
      <c r="A36" s="19"/>
      <c r="B36" s="14"/>
      <c r="C36" s="13"/>
      <c r="D36" s="13"/>
      <c r="E36" s="13"/>
      <c r="F36" s="13"/>
      <c r="G36" s="13"/>
      <c r="H36" s="13"/>
      <c r="I36" s="8" t="s">
        <v>8</v>
      </c>
    </row>
    <row r="37" spans="1:9" x14ac:dyDescent="0.2">
      <c r="A37" s="18" t="s">
        <v>12</v>
      </c>
      <c r="B37" s="17"/>
      <c r="C37" s="16">
        <f>SUM(C38)</f>
        <v>0</v>
      </c>
      <c r="D37" s="16">
        <f>SUM(D38)</f>
        <v>0</v>
      </c>
      <c r="E37" s="16">
        <f>SUM(E38)</f>
        <v>0</v>
      </c>
      <c r="F37" s="16">
        <f>SUM(F38)</f>
        <v>0</v>
      </c>
      <c r="G37" s="16">
        <f>SUM(G38)</f>
        <v>0</v>
      </c>
      <c r="H37" s="16">
        <f>SUM(H38)</f>
        <v>0</v>
      </c>
      <c r="I37" s="8" t="s">
        <v>8</v>
      </c>
    </row>
    <row r="38" spans="1:9" x14ac:dyDescent="0.2">
      <c r="A38" s="15"/>
      <c r="B38" s="14" t="s">
        <v>11</v>
      </c>
      <c r="C38" s="13">
        <v>0</v>
      </c>
      <c r="D38" s="13">
        <v>0</v>
      </c>
      <c r="E38" s="13">
        <f>C38+D38</f>
        <v>0</v>
      </c>
      <c r="F38" s="13">
        <v>0</v>
      </c>
      <c r="G38" s="13">
        <v>0</v>
      </c>
      <c r="H38" s="13">
        <f>G38-C38</f>
        <v>0</v>
      </c>
      <c r="I38" s="8" t="s">
        <v>10</v>
      </c>
    </row>
    <row r="39" spans="1:9" x14ac:dyDescent="0.2">
      <c r="A39" s="12"/>
      <c r="B39" s="11" t="s">
        <v>9</v>
      </c>
      <c r="C39" s="10">
        <f>SUM(C37+C31+C21)</f>
        <v>18678806.48</v>
      </c>
      <c r="D39" s="10">
        <f>SUM(D37+D31+D21)</f>
        <v>226050.13</v>
      </c>
      <c r="E39" s="10">
        <f>SUM(E37+E31+E21)</f>
        <v>18904856.609999999</v>
      </c>
      <c r="F39" s="10">
        <f>SUM(F37+F31+F21)</f>
        <v>4759486.2300000004</v>
      </c>
      <c r="G39" s="10">
        <f>SUM(G37+G31+G21)</f>
        <v>4759486.2300000004</v>
      </c>
      <c r="H39" s="9">
        <f>SUM(H37+H31+H21)</f>
        <v>-13919320.25</v>
      </c>
      <c r="I39" s="8" t="s">
        <v>8</v>
      </c>
    </row>
    <row r="40" spans="1:9" x14ac:dyDescent="0.2">
      <c r="B40" s="7" t="s">
        <v>7</v>
      </c>
    </row>
    <row r="41" spans="1:9" ht="22.5" x14ac:dyDescent="0.2">
      <c r="B41" s="6" t="s">
        <v>6</v>
      </c>
    </row>
    <row r="42" spans="1:9" x14ac:dyDescent="0.2">
      <c r="B42" s="5" t="s">
        <v>5</v>
      </c>
    </row>
    <row r="43" spans="1:9" ht="30.75" customHeight="1" x14ac:dyDescent="0.2">
      <c r="B43" s="4" t="s">
        <v>4</v>
      </c>
      <c r="C43" s="4"/>
      <c r="D43" s="4"/>
      <c r="E43" s="4"/>
      <c r="F43" s="4"/>
      <c r="G43" s="4"/>
      <c r="H43" s="4"/>
    </row>
    <row r="49" spans="2:6" x14ac:dyDescent="0.2">
      <c r="B49" s="3" t="s">
        <v>3</v>
      </c>
      <c r="E49" s="2" t="s">
        <v>2</v>
      </c>
      <c r="F49" s="2"/>
    </row>
    <row r="50" spans="2:6" x14ac:dyDescent="0.2">
      <c r="B50" s="3" t="s">
        <v>1</v>
      </c>
      <c r="E50" s="2" t="s">
        <v>0</v>
      </c>
      <c r="F50" s="2"/>
    </row>
  </sheetData>
  <sheetProtection formatCells="0" formatColumns="0" formatRows="0" insertRows="0" autoFilter="0"/>
  <mergeCells count="11">
    <mergeCell ref="H18:H19"/>
    <mergeCell ref="E49:F49"/>
    <mergeCell ref="E50:F50"/>
    <mergeCell ref="B43:H43"/>
    <mergeCell ref="A31:B31"/>
    <mergeCell ref="A1:H1"/>
    <mergeCell ref="A2:B4"/>
    <mergeCell ref="C2:G2"/>
    <mergeCell ref="H2:H3"/>
    <mergeCell ref="A18:B20"/>
    <mergeCell ref="C18:G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Jasso</dc:creator>
  <cp:lastModifiedBy>Joel Jasso</cp:lastModifiedBy>
  <dcterms:created xsi:type="dcterms:W3CDTF">2020-04-22T15:10:16Z</dcterms:created>
  <dcterms:modified xsi:type="dcterms:W3CDTF">2020-04-22T15:10:33Z</dcterms:modified>
</cp:coreProperties>
</file>