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"/>
    </mc:Choice>
  </mc:AlternateContent>
  <xr:revisionPtr revIDLastSave="0" documentId="13_ncr:1_{F2CE6C1D-A82F-4AA7-B09C-5AB18D5C0C94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6" l="1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D68" i="6"/>
  <c r="G68" i="6" s="1"/>
  <c r="C68" i="6"/>
  <c r="B68" i="6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D56" i="6"/>
  <c r="G56" i="6" s="1"/>
  <c r="C56" i="6"/>
  <c r="B56" i="6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2" i="6" s="1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C32" i="6"/>
  <c r="B32" i="6"/>
  <c r="D32" i="6" s="1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C22" i="6"/>
  <c r="B22" i="6"/>
  <c r="D22" i="6" s="1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C12" i="6"/>
  <c r="C76" i="6" s="1"/>
  <c r="B12" i="6"/>
  <c r="D12" i="6" s="1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F76" i="6" s="1"/>
  <c r="E4" i="6"/>
  <c r="E76" i="6" s="1"/>
  <c r="D4" i="6"/>
  <c r="C4" i="6"/>
  <c r="B4" i="6"/>
  <c r="D76" i="6" l="1"/>
  <c r="B76" i="6"/>
  <c r="G4" i="6"/>
  <c r="G76" i="6" s="1"/>
</calcChain>
</file>

<file path=xl/sharedStrings.xml><?xml version="1.0" encoding="utf-8"?>
<sst xmlns="http://schemas.openxmlformats.org/spreadsheetml/2006/main" count="82" uniqueCount="82">
  <si>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</si>
  <si>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</si>
  <si>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</si>
  <si>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</si>
  <si>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</si>
  <si>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</si>
  <si>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</si>
  <si>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</si>
  <si>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</si>
  <si>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</si>
  <si>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</si>
  <si>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</si>
  <si>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</si>
  <si>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</si>
  <si>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</si>
  <si>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</si>
  <si>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</si>
  <si>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</si>
  <si>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</si>
  <si>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</si>
  <si>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</si>
  <si>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</si>
  <si>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</si>
  <si>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</si>
  <si>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</si>
  <si>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</si>
  <si>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</si>
  <si>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</si>
  <si>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</si>
  <si>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</si>
  <si>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</si>
  <si>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</si>
  <si>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</si>
  <si>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</si>
  <si>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</si>
  <si>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</si>
  <si>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</si>
  <si>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</si>
  <si>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</si>
  <si>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</si>
  <si>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</si>
  <si>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</si>
  <si>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</si>
  <si>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</si>
  <si>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</si>
  <si>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</si>
  <si>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</si>
  <si>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</si>
  <si>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</si>
  <si>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</si>
  <si>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</si>
  <si>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</si>
  <si>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</si>
  <si>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</si>
  <si>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</si>
  <si>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</si>
  <si>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</si>
  <si>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</si>
  <si>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</si>
  <si>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</si>
  <si>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</si>
  <si>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</si>
  <si>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</si>
  <si>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</si>
  <si>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</si>
  <si>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</si>
  <si>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</si>
  <si>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</si>
  <si>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</si>
  <si>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</si>
  <si>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</si>
  <si>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</si>
  <si>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</si>
  <si>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</si>
  <si>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</si>
  <si>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</si>
  <si>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</si>
  <si>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</si>
  <si>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</si>
  <si>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</si>
  <si>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</si>
  <si>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SECRETARIA EJECUTIVA DEL SISTEMA ESTATAL ANTICORRUPCIÓN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</si>
</sst>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13" xfId="9" applyFont="1" applyFill="1" applyBorder="1" applyAlignment="1">
      <alignment horizontal="center" vertical="center"/>
    </xf>
    <xf numFmtId="3" fontId="2" fillId="0" borderId="12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showGridLines="0" tabSelected="1" workbookViewId="0">
      <selection activeCell="C80" sqref="C8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19" t="s">
        <v>81</v>
      </c>
      <c r="B1" s="20"/>
      <c r="C1" s="20"/>
      <c r="D1" s="20"/>
      <c r="E1" s="20"/>
      <c r="F1" s="20"/>
      <c r="G1" s="21"/>
    </row>
    <row r="2" spans="1:7" x14ac:dyDescent="0.2">
      <c r="A2" s="3"/>
      <c r="B2" s="4" t="s">
        <v>0</v>
      </c>
      <c r="C2" s="5"/>
      <c r="D2" s="5"/>
      <c r="E2" s="5"/>
      <c r="F2" s="6"/>
      <c r="G2" s="17" t="s">
        <v>1</v>
      </c>
    </row>
    <row r="3" spans="1:7" ht="24.95" customHeight="1" x14ac:dyDescent="0.2">
      <c r="A3" s="1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8"/>
    </row>
    <row r="4" spans="1:7" x14ac:dyDescent="0.2">
      <c r="A4" s="10" t="s">
        <v>11</v>
      </c>
      <c r="B4" s="15">
        <f>SUM(B5:B11)</f>
        <v>10286569.939999999</v>
      </c>
      <c r="C4" s="15">
        <f>SUM(C5:C11)</f>
        <v>40698.559999999998</v>
      </c>
      <c r="D4" s="15">
        <f>B4+C4</f>
        <v>10327268.5</v>
      </c>
      <c r="E4" s="15">
        <f>SUM(E5:E11)</f>
        <v>2137279.15</v>
      </c>
      <c r="F4" s="15">
        <f>SUM(F5:F11)</f>
        <v>2137279.15</v>
      </c>
      <c r="G4" s="15">
        <f>D4-E4</f>
        <v>8189989.3499999996</v>
      </c>
    </row>
    <row r="5" spans="1:7" x14ac:dyDescent="0.2">
      <c r="A5" s="7" t="s">
        <v>12</v>
      </c>
      <c r="B5" s="12">
        <v>2490948</v>
      </c>
      <c r="C5" s="12">
        <v>17764.36</v>
      </c>
      <c r="D5" s="12">
        <f t="shared" ref="D5:D68" si="0">B5+C5</f>
        <v>2508712.36</v>
      </c>
      <c r="E5" s="12">
        <v>594641.86</v>
      </c>
      <c r="F5" s="12">
        <v>594641.86</v>
      </c>
      <c r="G5" s="12">
        <f t="shared" ref="G5:G68" si="1">D5-E5</f>
        <v>1914070.5</v>
      </c>
    </row>
    <row r="6" spans="1:7" x14ac:dyDescent="0.2">
      <c r="A6" s="7" t="s">
        <v>13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7" t="s">
        <v>14</v>
      </c>
      <c r="B7" s="12">
        <v>3207344</v>
      </c>
      <c r="C7" s="12">
        <v>3073.64</v>
      </c>
      <c r="D7" s="12">
        <f t="shared" si="0"/>
        <v>3210417.64</v>
      </c>
      <c r="E7" s="12">
        <v>473703.08</v>
      </c>
      <c r="F7" s="12">
        <v>473703.08</v>
      </c>
      <c r="G7" s="12">
        <f t="shared" si="1"/>
        <v>2736714.56</v>
      </c>
    </row>
    <row r="8" spans="1:7" x14ac:dyDescent="0.2">
      <c r="A8" s="7" t="s">
        <v>15</v>
      </c>
      <c r="B8" s="12">
        <v>983724</v>
      </c>
      <c r="C8" s="12">
        <v>17881.64</v>
      </c>
      <c r="D8" s="12">
        <f t="shared" si="0"/>
        <v>1001605.64</v>
      </c>
      <c r="E8" s="12">
        <v>223475.83</v>
      </c>
      <c r="F8" s="12">
        <v>223475.83</v>
      </c>
      <c r="G8" s="12">
        <f t="shared" si="1"/>
        <v>778129.81</v>
      </c>
    </row>
    <row r="9" spans="1:7" x14ac:dyDescent="0.2">
      <c r="A9" s="7" t="s">
        <v>16</v>
      </c>
      <c r="B9" s="12">
        <v>3598613.94</v>
      </c>
      <c r="C9" s="12">
        <v>1741.92</v>
      </c>
      <c r="D9" s="12">
        <f t="shared" si="0"/>
        <v>3600355.86</v>
      </c>
      <c r="E9" s="12">
        <v>845458.38</v>
      </c>
      <c r="F9" s="12">
        <v>845458.38</v>
      </c>
      <c r="G9" s="12">
        <f t="shared" si="1"/>
        <v>2754897.48</v>
      </c>
    </row>
    <row r="10" spans="1:7" x14ac:dyDescent="0.2">
      <c r="A10" s="7" t="s">
        <v>17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</row>
    <row r="11" spans="1:7" x14ac:dyDescent="0.2">
      <c r="A11" s="7" t="s">
        <v>18</v>
      </c>
      <c r="B11" s="12">
        <v>5940</v>
      </c>
      <c r="C11" s="12">
        <v>237</v>
      </c>
      <c r="D11" s="12">
        <f t="shared" si="0"/>
        <v>6177</v>
      </c>
      <c r="E11" s="12">
        <v>0</v>
      </c>
      <c r="F11" s="12">
        <v>0</v>
      </c>
      <c r="G11" s="12">
        <f t="shared" si="1"/>
        <v>6177</v>
      </c>
    </row>
    <row r="12" spans="1:7" x14ac:dyDescent="0.2">
      <c r="A12" s="10" t="s">
        <v>19</v>
      </c>
      <c r="B12" s="16">
        <f>SUM(B13:B21)</f>
        <v>164400</v>
      </c>
      <c r="C12" s="16">
        <f>SUM(C13:C21)</f>
        <v>-3633.0600000000004</v>
      </c>
      <c r="D12" s="16">
        <f t="shared" si="0"/>
        <v>160766.94</v>
      </c>
      <c r="E12" s="16">
        <f>SUM(E13:E21)</f>
        <v>26226.83</v>
      </c>
      <c r="F12" s="16">
        <f>SUM(F13:F21)</f>
        <v>26226.83</v>
      </c>
      <c r="G12" s="16">
        <f t="shared" si="1"/>
        <v>134540.10999999999</v>
      </c>
    </row>
    <row r="13" spans="1:7" x14ac:dyDescent="0.2">
      <c r="A13" s="7" t="s">
        <v>20</v>
      </c>
      <c r="B13" s="12">
        <v>72000</v>
      </c>
      <c r="C13" s="12">
        <v>-5161.55</v>
      </c>
      <c r="D13" s="12">
        <f t="shared" si="0"/>
        <v>66838.45</v>
      </c>
      <c r="E13" s="12">
        <v>11925.16</v>
      </c>
      <c r="F13" s="12">
        <v>11925.16</v>
      </c>
      <c r="G13" s="12">
        <f t="shared" si="1"/>
        <v>54913.289999999994</v>
      </c>
    </row>
    <row r="14" spans="1:7" x14ac:dyDescent="0.2">
      <c r="A14" s="7" t="s">
        <v>21</v>
      </c>
      <c r="B14" s="12">
        <v>14400</v>
      </c>
      <c r="C14" s="12">
        <v>530.5</v>
      </c>
      <c r="D14" s="12">
        <f t="shared" si="0"/>
        <v>14930.5</v>
      </c>
      <c r="E14" s="12">
        <v>3855.5</v>
      </c>
      <c r="F14" s="12">
        <v>3855.5</v>
      </c>
      <c r="G14" s="12">
        <f t="shared" si="1"/>
        <v>11075</v>
      </c>
    </row>
    <row r="15" spans="1:7" x14ac:dyDescent="0.2">
      <c r="A15" s="7" t="s">
        <v>22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</row>
    <row r="16" spans="1:7" x14ac:dyDescent="0.2">
      <c r="A16" s="7" t="s">
        <v>23</v>
      </c>
      <c r="B16" s="12">
        <v>0</v>
      </c>
      <c r="C16" s="12">
        <v>0</v>
      </c>
      <c r="D16" s="12">
        <f t="shared" si="0"/>
        <v>0</v>
      </c>
      <c r="E16" s="12">
        <v>0</v>
      </c>
      <c r="F16" s="12">
        <v>0</v>
      </c>
      <c r="G16" s="12">
        <f t="shared" si="1"/>
        <v>0</v>
      </c>
    </row>
    <row r="17" spans="1:7" x14ac:dyDescent="0.2">
      <c r="A17" s="7" t="s">
        <v>24</v>
      </c>
      <c r="B17" s="12">
        <v>0</v>
      </c>
      <c r="C17" s="12">
        <v>0</v>
      </c>
      <c r="D17" s="12">
        <f t="shared" si="0"/>
        <v>0</v>
      </c>
      <c r="E17" s="12">
        <v>0</v>
      </c>
      <c r="F17" s="12">
        <v>0</v>
      </c>
      <c r="G17" s="12">
        <f t="shared" si="1"/>
        <v>0</v>
      </c>
    </row>
    <row r="18" spans="1:7" x14ac:dyDescent="0.2">
      <c r="A18" s="7" t="s">
        <v>25</v>
      </c>
      <c r="B18" s="12">
        <v>78000</v>
      </c>
      <c r="C18" s="12">
        <v>0</v>
      </c>
      <c r="D18" s="12">
        <f t="shared" si="0"/>
        <v>78000</v>
      </c>
      <c r="E18" s="12">
        <v>9448.18</v>
      </c>
      <c r="F18" s="12">
        <v>9448.18</v>
      </c>
      <c r="G18" s="12">
        <f t="shared" si="1"/>
        <v>68551.820000000007</v>
      </c>
    </row>
    <row r="19" spans="1:7" x14ac:dyDescent="0.2">
      <c r="A19" s="7" t="s">
        <v>26</v>
      </c>
      <c r="B19" s="12">
        <v>0</v>
      </c>
      <c r="C19" s="12">
        <v>0</v>
      </c>
      <c r="D19" s="12">
        <f t="shared" si="0"/>
        <v>0</v>
      </c>
      <c r="E19" s="12">
        <v>0</v>
      </c>
      <c r="F19" s="12">
        <v>0</v>
      </c>
      <c r="G19" s="12">
        <f t="shared" si="1"/>
        <v>0</v>
      </c>
    </row>
    <row r="20" spans="1:7" x14ac:dyDescent="0.2">
      <c r="A20" s="7" t="s">
        <v>27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</row>
    <row r="21" spans="1:7" x14ac:dyDescent="0.2">
      <c r="A21" s="7" t="s">
        <v>28</v>
      </c>
      <c r="B21" s="12">
        <v>0</v>
      </c>
      <c r="C21" s="12">
        <v>997.99</v>
      </c>
      <c r="D21" s="12">
        <f t="shared" si="0"/>
        <v>997.99</v>
      </c>
      <c r="E21" s="12">
        <v>997.99</v>
      </c>
      <c r="F21" s="12">
        <v>997.99</v>
      </c>
      <c r="G21" s="12">
        <f t="shared" si="1"/>
        <v>0</v>
      </c>
    </row>
    <row r="22" spans="1:7" x14ac:dyDescent="0.2">
      <c r="A22" s="10" t="s">
        <v>29</v>
      </c>
      <c r="B22" s="16">
        <f>SUM(B23:B31)</f>
        <v>9273855.5</v>
      </c>
      <c r="C22" s="16">
        <f>SUM(C23:C31)</f>
        <v>17455.400000000001</v>
      </c>
      <c r="D22" s="16">
        <f t="shared" si="0"/>
        <v>9291310.9000000004</v>
      </c>
      <c r="E22" s="16">
        <f>SUM(E23:E31)</f>
        <v>2059279.2400000002</v>
      </c>
      <c r="F22" s="16">
        <f>SUM(F23:F31)</f>
        <v>2059279.2400000002</v>
      </c>
      <c r="G22" s="16">
        <f t="shared" si="1"/>
        <v>7232031.6600000001</v>
      </c>
    </row>
    <row r="23" spans="1:7" x14ac:dyDescent="0.2">
      <c r="A23" s="7" t="s">
        <v>30</v>
      </c>
      <c r="B23" s="12">
        <v>81793.75</v>
      </c>
      <c r="C23" s="12">
        <v>0</v>
      </c>
      <c r="D23" s="12">
        <f t="shared" si="0"/>
        <v>81793.75</v>
      </c>
      <c r="E23" s="12">
        <v>12379.65</v>
      </c>
      <c r="F23" s="12">
        <v>12379.65</v>
      </c>
      <c r="G23" s="12">
        <f t="shared" si="1"/>
        <v>69414.100000000006</v>
      </c>
    </row>
    <row r="24" spans="1:7" x14ac:dyDescent="0.2">
      <c r="A24" s="7" t="s">
        <v>31</v>
      </c>
      <c r="B24" s="12">
        <v>435475.44</v>
      </c>
      <c r="C24" s="12">
        <v>6994.8</v>
      </c>
      <c r="D24" s="12">
        <f t="shared" si="0"/>
        <v>442470.24</v>
      </c>
      <c r="E24" s="12">
        <v>108363.66</v>
      </c>
      <c r="F24" s="12">
        <v>108363.66</v>
      </c>
      <c r="G24" s="12">
        <f t="shared" si="1"/>
        <v>334106.57999999996</v>
      </c>
    </row>
    <row r="25" spans="1:7" x14ac:dyDescent="0.2">
      <c r="A25" s="7" t="s">
        <v>32</v>
      </c>
      <c r="B25" s="12">
        <v>7733565.1200000001</v>
      </c>
      <c r="C25" s="12">
        <v>313.2</v>
      </c>
      <c r="D25" s="12">
        <f t="shared" si="0"/>
        <v>7733878.3200000003</v>
      </c>
      <c r="E25" s="12">
        <v>1775701.98</v>
      </c>
      <c r="F25" s="12">
        <v>1775701.98</v>
      </c>
      <c r="G25" s="12">
        <f t="shared" si="1"/>
        <v>5958176.3399999999</v>
      </c>
    </row>
    <row r="26" spans="1:7" x14ac:dyDescent="0.2">
      <c r="A26" s="7" t="s">
        <v>33</v>
      </c>
      <c r="B26" s="12">
        <v>0</v>
      </c>
      <c r="C26" s="12">
        <v>13225.34</v>
      </c>
      <c r="D26" s="12">
        <f t="shared" si="0"/>
        <v>13225.34</v>
      </c>
      <c r="E26" s="12">
        <v>13225.34</v>
      </c>
      <c r="F26" s="12">
        <v>13225.34</v>
      </c>
      <c r="G26" s="12">
        <f t="shared" si="1"/>
        <v>0</v>
      </c>
    </row>
    <row r="27" spans="1:7" x14ac:dyDescent="0.2">
      <c r="A27" s="7" t="s">
        <v>34</v>
      </c>
      <c r="B27" s="12">
        <v>488077.08</v>
      </c>
      <c r="C27" s="12">
        <v>3194.86</v>
      </c>
      <c r="D27" s="12">
        <f t="shared" si="0"/>
        <v>491271.94</v>
      </c>
      <c r="E27" s="12">
        <v>80182.34</v>
      </c>
      <c r="F27" s="12">
        <v>80182.34</v>
      </c>
      <c r="G27" s="12">
        <f t="shared" si="1"/>
        <v>411089.6</v>
      </c>
    </row>
    <row r="28" spans="1:7" x14ac:dyDescent="0.2">
      <c r="A28" s="7" t="s">
        <v>35</v>
      </c>
      <c r="B28" s="12">
        <v>0</v>
      </c>
      <c r="C28" s="12">
        <v>0</v>
      </c>
      <c r="D28" s="12">
        <f t="shared" si="0"/>
        <v>0</v>
      </c>
      <c r="E28" s="12">
        <v>0</v>
      </c>
      <c r="F28" s="12">
        <v>0</v>
      </c>
      <c r="G28" s="12">
        <f t="shared" si="1"/>
        <v>0</v>
      </c>
    </row>
    <row r="29" spans="1:7" x14ac:dyDescent="0.2">
      <c r="A29" s="7" t="s">
        <v>36</v>
      </c>
      <c r="B29" s="12">
        <v>37000</v>
      </c>
      <c r="C29" s="12">
        <v>0</v>
      </c>
      <c r="D29" s="12">
        <f t="shared" si="0"/>
        <v>37000</v>
      </c>
      <c r="E29" s="12">
        <v>3434</v>
      </c>
      <c r="F29" s="12">
        <v>3434</v>
      </c>
      <c r="G29" s="12">
        <f t="shared" si="1"/>
        <v>33566</v>
      </c>
    </row>
    <row r="30" spans="1:7" x14ac:dyDescent="0.2">
      <c r="A30" s="7" t="s">
        <v>37</v>
      </c>
      <c r="B30" s="12">
        <v>235400.11</v>
      </c>
      <c r="C30" s="12">
        <v>-6994.8</v>
      </c>
      <c r="D30" s="12">
        <f t="shared" si="0"/>
        <v>228405.31</v>
      </c>
      <c r="E30" s="12">
        <v>11677.52</v>
      </c>
      <c r="F30" s="12">
        <v>11677.52</v>
      </c>
      <c r="G30" s="12">
        <f t="shared" si="1"/>
        <v>216727.79</v>
      </c>
    </row>
    <row r="31" spans="1:7" x14ac:dyDescent="0.2">
      <c r="A31" s="7" t="s">
        <v>38</v>
      </c>
      <c r="B31" s="12">
        <v>262544</v>
      </c>
      <c r="C31" s="12">
        <v>722</v>
      </c>
      <c r="D31" s="12">
        <f t="shared" si="0"/>
        <v>263266</v>
      </c>
      <c r="E31" s="12">
        <v>54314.75</v>
      </c>
      <c r="F31" s="12">
        <v>54314.75</v>
      </c>
      <c r="G31" s="12">
        <f t="shared" si="1"/>
        <v>208951.25</v>
      </c>
    </row>
    <row r="32" spans="1:7" x14ac:dyDescent="0.2">
      <c r="A32" s="10" t="s">
        <v>39</v>
      </c>
      <c r="B32" s="16">
        <f>SUM(B33:B41)</f>
        <v>0</v>
      </c>
      <c r="C32" s="16">
        <f>SUM(C33:C41)</f>
        <v>35279.269999999997</v>
      </c>
      <c r="D32" s="16">
        <f t="shared" si="0"/>
        <v>35279.269999999997</v>
      </c>
      <c r="E32" s="16">
        <f>SUM(E33:E41)</f>
        <v>2316.27</v>
      </c>
      <c r="F32" s="16">
        <f>SUM(F33:F41)</f>
        <v>2316.27</v>
      </c>
      <c r="G32" s="16">
        <f t="shared" si="1"/>
        <v>32963</v>
      </c>
    </row>
    <row r="33" spans="1:7" x14ac:dyDescent="0.2">
      <c r="A33" s="7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</row>
    <row r="34" spans="1:7" x14ac:dyDescent="0.2">
      <c r="A34" s="7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</row>
    <row r="35" spans="1:7" x14ac:dyDescent="0.2">
      <c r="A35" s="7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</row>
    <row r="36" spans="1:7" x14ac:dyDescent="0.2">
      <c r="A36" s="7" t="s">
        <v>43</v>
      </c>
      <c r="B36" s="12">
        <v>0</v>
      </c>
      <c r="C36" s="12">
        <v>0</v>
      </c>
      <c r="D36" s="12">
        <f t="shared" si="0"/>
        <v>0</v>
      </c>
      <c r="E36" s="12">
        <v>0</v>
      </c>
      <c r="F36" s="12">
        <v>0</v>
      </c>
      <c r="G36" s="12">
        <f t="shared" si="1"/>
        <v>0</v>
      </c>
    </row>
    <row r="37" spans="1:7" x14ac:dyDescent="0.2">
      <c r="A37" s="7" t="s">
        <v>9</v>
      </c>
      <c r="B37" s="12">
        <v>0</v>
      </c>
      <c r="C37" s="12">
        <v>35279.269999999997</v>
      </c>
      <c r="D37" s="12">
        <f t="shared" si="0"/>
        <v>35279.269999999997</v>
      </c>
      <c r="E37" s="12">
        <v>2316.27</v>
      </c>
      <c r="F37" s="12">
        <v>2316.27</v>
      </c>
      <c r="G37" s="12">
        <f t="shared" si="1"/>
        <v>32963</v>
      </c>
    </row>
    <row r="38" spans="1:7" x14ac:dyDescent="0.2">
      <c r="A38" s="7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</row>
    <row r="39" spans="1:7" x14ac:dyDescent="0.2">
      <c r="A39" s="7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</row>
    <row r="40" spans="1:7" x14ac:dyDescent="0.2">
      <c r="A40" s="7" t="s">
        <v>46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</row>
    <row r="41" spans="1:7" x14ac:dyDescent="0.2">
      <c r="A41" s="7" t="s">
        <v>47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</row>
    <row r="42" spans="1:7" x14ac:dyDescent="0.2">
      <c r="A42" s="10" t="s">
        <v>48</v>
      </c>
      <c r="B42" s="16">
        <f>SUM(B43:B51)</f>
        <v>0</v>
      </c>
      <c r="C42" s="16">
        <f>SUM(C43:C51)</f>
        <v>85802.42</v>
      </c>
      <c r="D42" s="16">
        <f t="shared" si="0"/>
        <v>85802.42</v>
      </c>
      <c r="E42" s="16">
        <f>SUM(E43:E51)</f>
        <v>0</v>
      </c>
      <c r="F42" s="16">
        <f>SUM(F43:F51)</f>
        <v>0</v>
      </c>
      <c r="G42" s="16">
        <f t="shared" si="1"/>
        <v>85802.42</v>
      </c>
    </row>
    <row r="43" spans="1:7" x14ac:dyDescent="0.2">
      <c r="A43" s="7" t="s">
        <v>49</v>
      </c>
      <c r="B43" s="12">
        <v>0</v>
      </c>
      <c r="C43" s="12">
        <v>85802.42</v>
      </c>
      <c r="D43" s="12">
        <f t="shared" si="0"/>
        <v>85802.42</v>
      </c>
      <c r="E43" s="12">
        <v>0</v>
      </c>
      <c r="F43" s="12">
        <v>0</v>
      </c>
      <c r="G43" s="12">
        <f t="shared" si="1"/>
        <v>85802.42</v>
      </c>
    </row>
    <row r="44" spans="1:7" x14ac:dyDescent="0.2">
      <c r="A44" s="7" t="s">
        <v>50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</row>
    <row r="45" spans="1:7" x14ac:dyDescent="0.2">
      <c r="A45" s="7" t="s">
        <v>51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</row>
    <row r="46" spans="1:7" x14ac:dyDescent="0.2">
      <c r="A46" s="7" t="s">
        <v>52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</row>
    <row r="47" spans="1:7" x14ac:dyDescent="0.2">
      <c r="A47" s="7" t="s">
        <v>53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</row>
    <row r="48" spans="1:7" x14ac:dyDescent="0.2">
      <c r="A48" s="7" t="s">
        <v>54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</row>
    <row r="49" spans="1:7" x14ac:dyDescent="0.2">
      <c r="A49" s="7" t="s">
        <v>55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</row>
    <row r="50" spans="1:7" x14ac:dyDescent="0.2">
      <c r="A50" s="7" t="s">
        <v>56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</row>
    <row r="51" spans="1:7" x14ac:dyDescent="0.2">
      <c r="A51" s="7" t="s">
        <v>57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</row>
    <row r="52" spans="1:7" x14ac:dyDescent="0.2">
      <c r="A52" s="10" t="s">
        <v>58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</row>
    <row r="53" spans="1:7" x14ac:dyDescent="0.2">
      <c r="A53" s="7" t="s">
        <v>59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</row>
    <row r="54" spans="1:7" x14ac:dyDescent="0.2">
      <c r="A54" s="7" t="s">
        <v>60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</row>
    <row r="55" spans="1:7" x14ac:dyDescent="0.2">
      <c r="A55" s="7" t="s">
        <v>61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</row>
    <row r="56" spans="1:7" x14ac:dyDescent="0.2">
      <c r="A56" s="10" t="s">
        <v>62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</row>
    <row r="57" spans="1:7" x14ac:dyDescent="0.2">
      <c r="A57" s="7" t="s">
        <v>63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</row>
    <row r="58" spans="1:7" x14ac:dyDescent="0.2">
      <c r="A58" s="7" t="s">
        <v>64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</row>
    <row r="59" spans="1:7" x14ac:dyDescent="0.2">
      <c r="A59" s="7" t="s">
        <v>65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</row>
    <row r="60" spans="1:7" x14ac:dyDescent="0.2">
      <c r="A60" s="7" t="s">
        <v>66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</row>
    <row r="61" spans="1:7" x14ac:dyDescent="0.2">
      <c r="A61" s="7" t="s">
        <v>67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</row>
    <row r="62" spans="1:7" x14ac:dyDescent="0.2">
      <c r="A62" s="7" t="s">
        <v>68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</row>
    <row r="63" spans="1:7" x14ac:dyDescent="0.2">
      <c r="A63" s="7" t="s">
        <v>69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</row>
    <row r="64" spans="1:7" x14ac:dyDescent="0.2">
      <c r="A64" s="10" t="s">
        <v>70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</row>
    <row r="65" spans="1:7" x14ac:dyDescent="0.2">
      <c r="A65" s="7" t="s">
        <v>10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</row>
    <row r="66" spans="1:7" x14ac:dyDescent="0.2">
      <c r="A66" s="7" t="s">
        <v>71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</row>
    <row r="67" spans="1:7" x14ac:dyDescent="0.2">
      <c r="A67" s="7" t="s">
        <v>72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</row>
    <row r="68" spans="1:7" x14ac:dyDescent="0.2">
      <c r="A68" s="10" t="s">
        <v>73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</row>
    <row r="69" spans="1:7" x14ac:dyDescent="0.2">
      <c r="A69" s="7" t="s">
        <v>74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</row>
    <row r="70" spans="1:7" x14ac:dyDescent="0.2">
      <c r="A70" s="7" t="s">
        <v>75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</row>
    <row r="71" spans="1:7" x14ac:dyDescent="0.2">
      <c r="A71" s="7" t="s">
        <v>76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</row>
    <row r="72" spans="1:7" x14ac:dyDescent="0.2">
      <c r="A72" s="7" t="s">
        <v>77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</row>
    <row r="73" spans="1:7" x14ac:dyDescent="0.2">
      <c r="A73" s="7" t="s">
        <v>78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</row>
    <row r="74" spans="1:7" x14ac:dyDescent="0.2">
      <c r="A74" s="7" t="s">
        <v>79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</row>
    <row r="75" spans="1:7" x14ac:dyDescent="0.2">
      <c r="A75" s="8" t="s">
        <v>80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</row>
    <row r="76" spans="1:7" x14ac:dyDescent="0.2">
      <c r="A76" s="9" t="s">
        <v>8</v>
      </c>
      <c r="B76" s="14">
        <f t="shared" ref="B76:G76" si="4">SUM(B4+B12+B22+B32+B42+B52+B56+B64+B68)</f>
        <v>19724825.439999998</v>
      </c>
      <c r="C76" s="14">
        <f t="shared" si="4"/>
        <v>175602.59</v>
      </c>
      <c r="D76" s="14">
        <f t="shared" si="4"/>
        <v>19900428.030000001</v>
      </c>
      <c r="E76" s="14">
        <f t="shared" si="4"/>
        <v>4225101.49</v>
      </c>
      <c r="F76" s="14">
        <f t="shared" si="4"/>
        <v>4225101.49</v>
      </c>
      <c r="G76" s="14">
        <f t="shared" si="4"/>
        <v>15675326.540000001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D9EC99C1-41C4-4453-8094-73A8A7CA7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2014-02-10T03:37:14Z</dcterms:created>
  <dcterms:modified xsi:type="dcterms:W3CDTF">2026-04-30T18:58:51Z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