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"/>
    </mc:Choice>
  </mc:AlternateContent>
  <xr:revisionPtr revIDLastSave="0" documentId="13_ncr:1_{6D06D2E2-5B55-4C90-91A0-CD4FDE5C576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4" l="1"/>
  <c r="E52" i="4"/>
  <c r="C52" i="4"/>
  <c r="B52" i="4"/>
  <c r="D50" i="4"/>
  <c r="G50" i="4" s="1"/>
  <c r="D48" i="4"/>
  <c r="G48" i="4" s="1"/>
  <c r="D46" i="4"/>
  <c r="G46" i="4" s="1"/>
  <c r="D44" i="4"/>
  <c r="G44" i="4" s="1"/>
  <c r="D42" i="4"/>
  <c r="G42" i="4" s="1"/>
  <c r="D40" i="4"/>
  <c r="G40" i="4" s="1"/>
  <c r="D38" i="4"/>
  <c r="G38" i="4" s="1"/>
  <c r="D36" i="4"/>
  <c r="D52" i="4" s="1"/>
  <c r="F29" i="4"/>
  <c r="E29" i="4"/>
  <c r="C29" i="4"/>
  <c r="B29" i="4"/>
  <c r="D27" i="4"/>
  <c r="G27" i="4" s="1"/>
  <c r="D26" i="4"/>
  <c r="G26" i="4" s="1"/>
  <c r="D25" i="4"/>
  <c r="G25" i="4" s="1"/>
  <c r="D24" i="4"/>
  <c r="D29" i="4" s="1"/>
  <c r="F17" i="4"/>
  <c r="E17" i="4"/>
  <c r="C17" i="4"/>
  <c r="B17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D17" i="4" s="1"/>
  <c r="G36" i="4" l="1"/>
  <c r="G52" i="4" s="1"/>
  <c r="G24" i="4"/>
  <c r="G29" i="4" s="1"/>
  <c r="G5" i="4"/>
  <c r="G17" i="4" s="1"/>
</calcChain>
</file>

<file path=xl/sharedStrings.xml><?xml version="1.0" encoding="utf-8"?>
<sst xmlns="http://schemas.openxmlformats.org/spreadsheetml/2006/main" count="53" uniqueCount="33">
  <si>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</si>
  <si>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</si>
  <si>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</si>
  <si>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</si>
  <si>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</si>
  <si>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</si>
  <si>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</si>
  <si>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</si>
  <si>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</si>
  <si>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</si>
  <si>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</si>
  <si>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</si>
  <si>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</si>
  <si>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</si>
  <si>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</si>
  <si>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</si>
  <si>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</si>
  <si>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</si>
  <si>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</si>
  <si>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</si>
  <si>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</si>
  <si>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SECRETARIA EJECUTIVA DEL SISTEMA ESTATAL ANTICORRUPCIÓN
Estado Analítico del Ejercicio del Presupuesto de Egresos
Clasificación Administrativa
Del 1 de Enero al 31 de Marzo de 2026
(Cifras en Pesos)</t>
  </si>
  <si>
    <t>211213061010000 SECRETARÍA TÉCNICA SESEA</t>
  </si>
  <si>
    <t>211213061020000 COORDINACIÓN ADMINISTRAT</t>
  </si>
  <si>
    <t>211213061030000 DIR VIN, RIES Y POLÍTICA</t>
  </si>
  <si>
    <t>211213061040000 DIR GESTIÓN E INNOVACIÓN</t>
  </si>
  <si>
    <t>211213061050000 COORDINACIÓN DE ASUNTOS</t>
  </si>
  <si>
    <t>211213061060000 COORD DE PLANEACIÓN INST</t>
  </si>
  <si>
    <t>211213061070000 COORD DE ARCHIVO INSTITU</t>
  </si>
  <si>
    <t>211213061080000 COORD ANÁL Y SEGUI RECOM</t>
  </si>
  <si>
    <t>211213061090000 UNIDAD DE TRANSPARENCIA</t>
  </si>
  <si>
    <t>211213061A10000 ÓRGANO INTERNO DE CONTRO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</si>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</sst>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Continuous" vertical="distributed" wrapText="1"/>
      <protection locked="0"/>
    </xf>
    <xf numFmtId="0" fontId="6" fillId="2" borderId="8" xfId="9" applyFont="1" applyFill="1" applyBorder="1" applyAlignment="1" applyProtection="1">
      <alignment horizontal="centerContinuous" vertical="distributed" wrapText="1"/>
      <protection locked="0"/>
    </xf>
    <xf numFmtId="0" fontId="6" fillId="2" borderId="9" xfId="9" applyFont="1" applyFill="1" applyBorder="1" applyAlignment="1" applyProtection="1">
      <alignment horizontal="centerContinuous" vertical="distributed" wrapText="1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3" fontId="2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abSelected="1" workbookViewId="0">
      <selection activeCell="L26" sqref="L2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7" t="s">
        <v>21</v>
      </c>
      <c r="B1" s="28"/>
      <c r="C1" s="28"/>
      <c r="D1" s="28"/>
      <c r="E1" s="28"/>
      <c r="F1" s="28"/>
      <c r="G1" s="29"/>
    </row>
    <row r="2" spans="1:7" x14ac:dyDescent="0.2">
      <c r="A2" s="8"/>
      <c r="B2" s="18" t="s">
        <v>0</v>
      </c>
      <c r="C2" s="19"/>
      <c r="D2" s="19"/>
      <c r="E2" s="19"/>
      <c r="F2" s="20"/>
      <c r="G2" s="25" t="s">
        <v>1</v>
      </c>
    </row>
    <row r="3" spans="1:7" ht="24.95" customHeight="1" x14ac:dyDescent="0.2">
      <c r="A3" s="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6"/>
    </row>
    <row r="4" spans="1:7" x14ac:dyDescent="0.2">
      <c r="A4" s="4"/>
      <c r="B4" s="7"/>
      <c r="C4" s="7"/>
      <c r="D4" s="7"/>
      <c r="E4" s="7"/>
      <c r="F4" s="7"/>
      <c r="G4" s="7"/>
    </row>
    <row r="5" spans="1:7" x14ac:dyDescent="0.2">
      <c r="A5" s="21" t="s">
        <v>22</v>
      </c>
      <c r="B5" s="22">
        <v>7960095.1100000003</v>
      </c>
      <c r="C5" s="22">
        <v>24803.56</v>
      </c>
      <c r="D5" s="22">
        <f>B5+C5</f>
        <v>7984898.6699999999</v>
      </c>
      <c r="E5" s="22">
        <v>1894848.07</v>
      </c>
      <c r="F5" s="22">
        <v>1894848.07</v>
      </c>
      <c r="G5" s="22">
        <f>D5-E5</f>
        <v>6090050.5999999996</v>
      </c>
    </row>
    <row r="6" spans="1:7" x14ac:dyDescent="0.2">
      <c r="A6" s="21" t="s">
        <v>23</v>
      </c>
      <c r="B6" s="22">
        <v>3120603.05</v>
      </c>
      <c r="C6" s="22">
        <v>112466.56</v>
      </c>
      <c r="D6" s="22">
        <f t="shared" ref="D6:D14" si="0">B6+C6</f>
        <v>3233069.61</v>
      </c>
      <c r="E6" s="22">
        <v>543547.16</v>
      </c>
      <c r="F6" s="22">
        <v>543547.16</v>
      </c>
      <c r="G6" s="22">
        <f t="shared" ref="G6:G14" si="1">D6-E6</f>
        <v>2689522.4499999997</v>
      </c>
    </row>
    <row r="7" spans="1:7" x14ac:dyDescent="0.2">
      <c r="A7" s="21" t="s">
        <v>24</v>
      </c>
      <c r="B7" s="22">
        <v>2109899.36</v>
      </c>
      <c r="C7" s="22">
        <v>31806.47</v>
      </c>
      <c r="D7" s="22">
        <f t="shared" si="0"/>
        <v>2141705.83</v>
      </c>
      <c r="E7" s="22">
        <v>413344.4</v>
      </c>
      <c r="F7" s="22">
        <v>413344.4</v>
      </c>
      <c r="G7" s="22">
        <f t="shared" si="1"/>
        <v>1728361.4300000002</v>
      </c>
    </row>
    <row r="8" spans="1:7" x14ac:dyDescent="0.2">
      <c r="A8" s="21" t="s">
        <v>25</v>
      </c>
      <c r="B8" s="22">
        <v>2136779.12</v>
      </c>
      <c r="C8" s="22">
        <v>3222</v>
      </c>
      <c r="D8" s="22">
        <f t="shared" si="0"/>
        <v>2140001.12</v>
      </c>
      <c r="E8" s="22">
        <v>473132.46</v>
      </c>
      <c r="F8" s="22">
        <v>473132.46</v>
      </c>
      <c r="G8" s="22">
        <f t="shared" si="1"/>
        <v>1666868.6600000001</v>
      </c>
    </row>
    <row r="9" spans="1:7" x14ac:dyDescent="0.2">
      <c r="A9" s="21" t="s">
        <v>26</v>
      </c>
      <c r="B9" s="22">
        <v>1234415.56</v>
      </c>
      <c r="C9" s="22">
        <v>0</v>
      </c>
      <c r="D9" s="22">
        <f t="shared" si="0"/>
        <v>1234415.56</v>
      </c>
      <c r="E9" s="22">
        <v>267795.53999999998</v>
      </c>
      <c r="F9" s="22">
        <v>267795.53999999998</v>
      </c>
      <c r="G9" s="22">
        <f t="shared" si="1"/>
        <v>966620.02</v>
      </c>
    </row>
    <row r="10" spans="1:7" x14ac:dyDescent="0.2">
      <c r="A10" s="21" t="s">
        <v>27</v>
      </c>
      <c r="B10" s="22">
        <v>572108.24</v>
      </c>
      <c r="C10" s="22">
        <v>0</v>
      </c>
      <c r="D10" s="22">
        <f t="shared" si="0"/>
        <v>572108.24</v>
      </c>
      <c r="E10" s="22">
        <v>123584.58</v>
      </c>
      <c r="F10" s="22">
        <v>123584.58</v>
      </c>
      <c r="G10" s="22">
        <f t="shared" si="1"/>
        <v>448523.66</v>
      </c>
    </row>
    <row r="11" spans="1:7" x14ac:dyDescent="0.2">
      <c r="A11" s="21" t="s">
        <v>28</v>
      </c>
      <c r="B11" s="22">
        <v>278812</v>
      </c>
      <c r="C11" s="22">
        <v>0</v>
      </c>
      <c r="D11" s="22">
        <f t="shared" si="0"/>
        <v>278812</v>
      </c>
      <c r="E11" s="22">
        <v>69702.990000000005</v>
      </c>
      <c r="F11" s="22">
        <v>69702.990000000005</v>
      </c>
      <c r="G11" s="22">
        <f t="shared" si="1"/>
        <v>209109.01</v>
      </c>
    </row>
    <row r="12" spans="1:7" x14ac:dyDescent="0.2">
      <c r="A12" s="21" t="s">
        <v>29</v>
      </c>
      <c r="B12" s="22">
        <v>804720</v>
      </c>
      <c r="C12" s="22">
        <v>3304</v>
      </c>
      <c r="D12" s="22">
        <f t="shared" si="0"/>
        <v>808024</v>
      </c>
      <c r="E12" s="22">
        <v>193916.22</v>
      </c>
      <c r="F12" s="22">
        <v>193916.22</v>
      </c>
      <c r="G12" s="22">
        <f t="shared" si="1"/>
        <v>614107.78</v>
      </c>
    </row>
    <row r="13" spans="1:7" x14ac:dyDescent="0.2">
      <c r="A13" s="21" t="s">
        <v>30</v>
      </c>
      <c r="B13" s="22">
        <v>278812</v>
      </c>
      <c r="C13" s="22">
        <v>0</v>
      </c>
      <c r="D13" s="22">
        <f t="shared" si="0"/>
        <v>278812</v>
      </c>
      <c r="E13" s="22">
        <v>69702.98</v>
      </c>
      <c r="F13" s="22">
        <v>69702.98</v>
      </c>
      <c r="G13" s="22">
        <f t="shared" si="1"/>
        <v>209109.02000000002</v>
      </c>
    </row>
    <row r="14" spans="1:7" x14ac:dyDescent="0.2">
      <c r="A14" s="21" t="s">
        <v>31</v>
      </c>
      <c r="B14" s="22">
        <v>1228581</v>
      </c>
      <c r="C14" s="22">
        <v>0</v>
      </c>
      <c r="D14" s="22">
        <f t="shared" si="0"/>
        <v>1228581</v>
      </c>
      <c r="E14" s="22">
        <v>175527.09</v>
      </c>
      <c r="F14" s="22">
        <v>175527.09</v>
      </c>
      <c r="G14" s="22">
        <f t="shared" si="1"/>
        <v>1053053.9099999999</v>
      </c>
    </row>
    <row r="15" spans="1:7" x14ac:dyDescent="0.2">
      <c r="A15" s="13"/>
      <c r="B15" s="22"/>
      <c r="C15" s="22"/>
      <c r="D15" s="22"/>
      <c r="E15" s="22"/>
      <c r="F15" s="22"/>
      <c r="G15" s="22"/>
    </row>
    <row r="16" spans="1:7" x14ac:dyDescent="0.2">
      <c r="A16" s="13"/>
      <c r="B16" s="22"/>
      <c r="C16" s="22"/>
      <c r="D16" s="22"/>
      <c r="E16" s="22"/>
      <c r="F16" s="22"/>
      <c r="G16" s="22"/>
    </row>
    <row r="17" spans="1:7" x14ac:dyDescent="0.2">
      <c r="A17" s="14" t="s">
        <v>8</v>
      </c>
      <c r="B17" s="23">
        <f t="shared" ref="B17:G17" si="2">SUM(B5:B16)</f>
        <v>19724825.440000001</v>
      </c>
      <c r="C17" s="23">
        <f t="shared" si="2"/>
        <v>175602.59</v>
      </c>
      <c r="D17" s="23">
        <f t="shared" si="2"/>
        <v>19900428.030000001</v>
      </c>
      <c r="E17" s="23">
        <f t="shared" si="2"/>
        <v>4225101.49</v>
      </c>
      <c r="F17" s="23">
        <f t="shared" si="2"/>
        <v>4225101.49</v>
      </c>
      <c r="G17" s="23">
        <f t="shared" si="2"/>
        <v>15675326.539999997</v>
      </c>
    </row>
    <row r="20" spans="1:7" ht="54.95" customHeight="1" x14ac:dyDescent="0.2">
      <c r="A20" s="27" t="s">
        <v>21</v>
      </c>
      <c r="B20" s="28"/>
      <c r="C20" s="28"/>
      <c r="D20" s="28"/>
      <c r="E20" s="28"/>
      <c r="F20" s="28"/>
      <c r="G20" s="29"/>
    </row>
    <row r="21" spans="1:7" x14ac:dyDescent="0.2">
      <c r="A21" s="8"/>
      <c r="B21" s="10" t="s">
        <v>0</v>
      </c>
      <c r="C21" s="11"/>
      <c r="D21" s="11"/>
      <c r="E21" s="11"/>
      <c r="F21" s="12"/>
      <c r="G21" s="25" t="s">
        <v>1</v>
      </c>
    </row>
    <row r="22" spans="1:7" ht="22.5" x14ac:dyDescent="0.2">
      <c r="A22" s="9" t="s">
        <v>2</v>
      </c>
      <c r="B22" s="3" t="s">
        <v>3</v>
      </c>
      <c r="C22" s="3" t="s">
        <v>4</v>
      </c>
      <c r="D22" s="3" t="s">
        <v>5</v>
      </c>
      <c r="E22" s="3" t="s">
        <v>6</v>
      </c>
      <c r="F22" s="3" t="s">
        <v>7</v>
      </c>
      <c r="G22" s="26"/>
    </row>
    <row r="23" spans="1:7" x14ac:dyDescent="0.2">
      <c r="A23" s="24" t="s">
        <v>32</v>
      </c>
      <c r="B23" s="6"/>
      <c r="C23" s="6"/>
      <c r="D23" s="6"/>
      <c r="E23" s="6"/>
      <c r="F23" s="6"/>
      <c r="G23" s="6"/>
    </row>
    <row r="24" spans="1:7" x14ac:dyDescent="0.2">
      <c r="A24" s="13" t="s">
        <v>9</v>
      </c>
      <c r="B24" s="22">
        <v>0</v>
      </c>
      <c r="C24" s="22">
        <v>0</v>
      </c>
      <c r="D24" s="22">
        <f>B24+C24</f>
        <v>0</v>
      </c>
      <c r="E24" s="22">
        <v>0</v>
      </c>
      <c r="F24" s="22">
        <v>0</v>
      </c>
      <c r="G24" s="22">
        <f>D24-E24</f>
        <v>0</v>
      </c>
    </row>
    <row r="25" spans="1:7" x14ac:dyDescent="0.2">
      <c r="A25" s="13" t="s">
        <v>10</v>
      </c>
      <c r="B25" s="22">
        <v>0</v>
      </c>
      <c r="C25" s="22">
        <v>0</v>
      </c>
      <c r="D25" s="22">
        <f t="shared" ref="D25:D27" si="3">B25+C25</f>
        <v>0</v>
      </c>
      <c r="E25" s="22">
        <v>0</v>
      </c>
      <c r="F25" s="22">
        <v>0</v>
      </c>
      <c r="G25" s="22">
        <f t="shared" ref="G25:G27" si="4">D25-E25</f>
        <v>0</v>
      </c>
    </row>
    <row r="26" spans="1:7" x14ac:dyDescent="0.2">
      <c r="A26" s="13" t="s">
        <v>11</v>
      </c>
      <c r="B26" s="22">
        <v>0</v>
      </c>
      <c r="C26" s="22">
        <v>0</v>
      </c>
      <c r="D26" s="22">
        <f t="shared" si="3"/>
        <v>0</v>
      </c>
      <c r="E26" s="22">
        <v>0</v>
      </c>
      <c r="F26" s="22">
        <v>0</v>
      </c>
      <c r="G26" s="22">
        <f t="shared" si="4"/>
        <v>0</v>
      </c>
    </row>
    <row r="27" spans="1:7" x14ac:dyDescent="0.2">
      <c r="A27" s="13" t="s">
        <v>12</v>
      </c>
      <c r="B27" s="22">
        <v>0</v>
      </c>
      <c r="C27" s="22">
        <v>0</v>
      </c>
      <c r="D27" s="22">
        <f t="shared" si="3"/>
        <v>0</v>
      </c>
      <c r="E27" s="22">
        <v>0</v>
      </c>
      <c r="F27" s="22">
        <v>0</v>
      </c>
      <c r="G27" s="22">
        <f t="shared" si="4"/>
        <v>0</v>
      </c>
    </row>
    <row r="28" spans="1:7" x14ac:dyDescent="0.2">
      <c r="A28" s="2"/>
      <c r="B28" s="22"/>
      <c r="C28" s="22"/>
      <c r="D28" s="22"/>
      <c r="E28" s="22"/>
      <c r="F28" s="22"/>
      <c r="G28" s="22"/>
    </row>
    <row r="29" spans="1:7" x14ac:dyDescent="0.2">
      <c r="A29" s="14" t="s">
        <v>8</v>
      </c>
      <c r="B29" s="23">
        <f t="shared" ref="B29:G29" si="5">SUM(B24:B27)</f>
        <v>0</v>
      </c>
      <c r="C29" s="23">
        <f t="shared" si="5"/>
        <v>0</v>
      </c>
      <c r="D29" s="23">
        <f t="shared" si="5"/>
        <v>0</v>
      </c>
      <c r="E29" s="23">
        <f t="shared" si="5"/>
        <v>0</v>
      </c>
      <c r="F29" s="23">
        <f t="shared" si="5"/>
        <v>0</v>
      </c>
      <c r="G29" s="23">
        <f t="shared" si="5"/>
        <v>0</v>
      </c>
    </row>
    <row r="32" spans="1:7" ht="54.95" customHeight="1" x14ac:dyDescent="0.2">
      <c r="A32" s="27" t="s">
        <v>21</v>
      </c>
      <c r="B32" s="28"/>
      <c r="C32" s="28"/>
      <c r="D32" s="28"/>
      <c r="E32" s="28"/>
      <c r="F32" s="28"/>
      <c r="G32" s="29"/>
    </row>
    <row r="33" spans="1:7" x14ac:dyDescent="0.2">
      <c r="A33" s="8"/>
      <c r="B33" s="10" t="s">
        <v>0</v>
      </c>
      <c r="C33" s="11"/>
      <c r="D33" s="11"/>
      <c r="E33" s="11"/>
      <c r="F33" s="12"/>
      <c r="G33" s="25" t="s">
        <v>1</v>
      </c>
    </row>
    <row r="34" spans="1:7" ht="22.5" x14ac:dyDescent="0.2">
      <c r="A34" s="9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26"/>
    </row>
    <row r="35" spans="1:7" x14ac:dyDescent="0.2">
      <c r="A35" s="5"/>
      <c r="B35" s="6"/>
      <c r="C35" s="6"/>
      <c r="D35" s="6"/>
      <c r="E35" s="6"/>
      <c r="F35" s="6"/>
      <c r="G35" s="6"/>
    </row>
    <row r="36" spans="1:7" ht="22.5" x14ac:dyDescent="0.2">
      <c r="A36" s="15" t="s">
        <v>13</v>
      </c>
      <c r="B36" s="22">
        <v>19724825.440000001</v>
      </c>
      <c r="C36" s="22">
        <v>175602.59</v>
      </c>
      <c r="D36" s="22">
        <f t="shared" ref="D36:D48" si="6">B36+C36</f>
        <v>19900428.030000001</v>
      </c>
      <c r="E36" s="22">
        <v>4225101.49</v>
      </c>
      <c r="F36" s="22">
        <v>4225101.49</v>
      </c>
      <c r="G36" s="22">
        <f t="shared" ref="G36:G48" si="7">D36-E36</f>
        <v>15675326.540000001</v>
      </c>
    </row>
    <row r="37" spans="1:7" x14ac:dyDescent="0.2">
      <c r="A37" s="15"/>
      <c r="B37" s="22"/>
      <c r="C37" s="22"/>
      <c r="D37" s="22"/>
      <c r="E37" s="22"/>
      <c r="F37" s="22"/>
      <c r="G37" s="22"/>
    </row>
    <row r="38" spans="1:7" x14ac:dyDescent="0.2">
      <c r="A38" s="15" t="s">
        <v>14</v>
      </c>
      <c r="B38" s="22">
        <v>0</v>
      </c>
      <c r="C38" s="22">
        <v>0</v>
      </c>
      <c r="D38" s="22">
        <f t="shared" si="6"/>
        <v>0</v>
      </c>
      <c r="E38" s="22">
        <v>0</v>
      </c>
      <c r="F38" s="22">
        <v>0</v>
      </c>
      <c r="G38" s="22">
        <f t="shared" si="7"/>
        <v>0</v>
      </c>
    </row>
    <row r="39" spans="1:7" x14ac:dyDescent="0.2">
      <c r="A39" s="15"/>
      <c r="B39" s="22"/>
      <c r="C39" s="22"/>
      <c r="D39" s="22"/>
      <c r="E39" s="22"/>
      <c r="F39" s="22"/>
      <c r="G39" s="22"/>
    </row>
    <row r="40" spans="1:7" ht="22.5" x14ac:dyDescent="0.2">
      <c r="A40" s="15" t="s">
        <v>15</v>
      </c>
      <c r="B40" s="22">
        <v>0</v>
      </c>
      <c r="C40" s="22">
        <v>0</v>
      </c>
      <c r="D40" s="22">
        <f t="shared" si="6"/>
        <v>0</v>
      </c>
      <c r="E40" s="22">
        <v>0</v>
      </c>
      <c r="F40" s="22">
        <v>0</v>
      </c>
      <c r="G40" s="22">
        <f t="shared" si="7"/>
        <v>0</v>
      </c>
    </row>
    <row r="41" spans="1:7" x14ac:dyDescent="0.2">
      <c r="A41" s="15"/>
      <c r="B41" s="22"/>
      <c r="C41" s="22"/>
      <c r="D41" s="22"/>
      <c r="E41" s="22"/>
      <c r="F41" s="22"/>
      <c r="G41" s="22"/>
    </row>
    <row r="42" spans="1:7" ht="22.5" x14ac:dyDescent="0.2">
      <c r="A42" s="15" t="s">
        <v>16</v>
      </c>
      <c r="B42" s="22">
        <v>0</v>
      </c>
      <c r="C42" s="22">
        <v>0</v>
      </c>
      <c r="D42" s="22">
        <f t="shared" si="6"/>
        <v>0</v>
      </c>
      <c r="E42" s="22">
        <v>0</v>
      </c>
      <c r="F42" s="22">
        <v>0</v>
      </c>
      <c r="G42" s="22">
        <f t="shared" si="7"/>
        <v>0</v>
      </c>
    </row>
    <row r="43" spans="1:7" x14ac:dyDescent="0.2">
      <c r="A43" s="15"/>
      <c r="B43" s="22"/>
      <c r="C43" s="22"/>
      <c r="D43" s="22"/>
      <c r="E43" s="22"/>
      <c r="F43" s="22"/>
      <c r="G43" s="22"/>
    </row>
    <row r="44" spans="1:7" ht="22.5" x14ac:dyDescent="0.2">
      <c r="A44" s="15" t="s">
        <v>17</v>
      </c>
      <c r="B44" s="22">
        <v>0</v>
      </c>
      <c r="C44" s="22">
        <v>0</v>
      </c>
      <c r="D44" s="22">
        <f t="shared" si="6"/>
        <v>0</v>
      </c>
      <c r="E44" s="22">
        <v>0</v>
      </c>
      <c r="F44" s="22">
        <v>0</v>
      </c>
      <c r="G44" s="22">
        <f t="shared" si="7"/>
        <v>0</v>
      </c>
    </row>
    <row r="45" spans="1:7" x14ac:dyDescent="0.2">
      <c r="A45" s="15"/>
      <c r="B45" s="22"/>
      <c r="C45" s="22"/>
      <c r="D45" s="22"/>
      <c r="E45" s="22"/>
      <c r="F45" s="22"/>
      <c r="G45" s="22"/>
    </row>
    <row r="46" spans="1:7" ht="22.5" x14ac:dyDescent="0.2">
      <c r="A46" s="17" t="s">
        <v>18</v>
      </c>
      <c r="B46" s="22">
        <v>0</v>
      </c>
      <c r="C46" s="22">
        <v>0</v>
      </c>
      <c r="D46" s="22">
        <f t="shared" ref="D46" si="8">B46+C46</f>
        <v>0</v>
      </c>
      <c r="E46" s="22">
        <v>0</v>
      </c>
      <c r="F46" s="22">
        <v>0</v>
      </c>
      <c r="G46" s="22">
        <f t="shared" ref="G46" si="9">D46-E46</f>
        <v>0</v>
      </c>
    </row>
    <row r="47" spans="1:7" x14ac:dyDescent="0.2">
      <c r="A47" s="15"/>
      <c r="B47" s="22"/>
      <c r="C47" s="22"/>
      <c r="D47" s="22"/>
      <c r="E47" s="22"/>
      <c r="F47" s="22"/>
      <c r="G47" s="22"/>
    </row>
    <row r="48" spans="1:7" x14ac:dyDescent="0.2">
      <c r="A48" s="15" t="s">
        <v>19</v>
      </c>
      <c r="B48" s="22">
        <v>0</v>
      </c>
      <c r="C48" s="22">
        <v>0</v>
      </c>
      <c r="D48" s="22">
        <f t="shared" si="6"/>
        <v>0</v>
      </c>
      <c r="E48" s="22">
        <v>0</v>
      </c>
      <c r="F48" s="22">
        <v>0</v>
      </c>
      <c r="G48" s="22">
        <f t="shared" si="7"/>
        <v>0</v>
      </c>
    </row>
    <row r="49" spans="1:7" x14ac:dyDescent="0.2">
      <c r="A49" s="15"/>
      <c r="B49" s="22"/>
      <c r="C49" s="22"/>
      <c r="D49" s="22"/>
      <c r="E49" s="22"/>
      <c r="F49" s="22"/>
      <c r="G49" s="22"/>
    </row>
    <row r="50" spans="1:7" x14ac:dyDescent="0.2">
      <c r="A50" s="15" t="s">
        <v>20</v>
      </c>
      <c r="B50" s="22">
        <v>0</v>
      </c>
      <c r="C50" s="22">
        <v>0</v>
      </c>
      <c r="D50" s="22">
        <f t="shared" ref="D50" si="10">B50+C50</f>
        <v>0</v>
      </c>
      <c r="E50" s="22">
        <v>0</v>
      </c>
      <c r="F50" s="22">
        <v>0</v>
      </c>
      <c r="G50" s="22">
        <f t="shared" ref="G50" si="11">D50-E50</f>
        <v>0</v>
      </c>
    </row>
    <row r="51" spans="1:7" x14ac:dyDescent="0.2">
      <c r="A51" s="16"/>
      <c r="B51" s="22"/>
      <c r="C51" s="22"/>
      <c r="D51" s="22"/>
      <c r="E51" s="22"/>
      <c r="F51" s="22"/>
      <c r="G51" s="22"/>
    </row>
    <row r="52" spans="1:7" x14ac:dyDescent="0.2">
      <c r="A52" s="14" t="s">
        <v>8</v>
      </c>
      <c r="B52" s="23">
        <f t="shared" ref="B52:G52" si="12">SUM(B36:B50)</f>
        <v>19724825.440000001</v>
      </c>
      <c r="C52" s="23">
        <f t="shared" si="12"/>
        <v>175602.59</v>
      </c>
      <c r="D52" s="23">
        <f t="shared" si="12"/>
        <v>19900428.030000001</v>
      </c>
      <c r="E52" s="23">
        <f t="shared" si="12"/>
        <v>4225101.49</v>
      </c>
      <c r="F52" s="23">
        <f t="shared" si="12"/>
        <v>4225101.49</v>
      </c>
      <c r="G52" s="23">
        <f t="shared" si="12"/>
        <v>15675326.540000001</v>
      </c>
    </row>
  </sheetData>
  <sheetProtection formatCells="0" formatColumns="0" formatRows="0" insertRows="0" deleteRows="0" autoFilter="0"/>
  <mergeCells count="6">
    <mergeCell ref="G2:G3"/>
    <mergeCell ref="G21:G22"/>
    <mergeCell ref="G33:G34"/>
    <mergeCell ref="A1:G1"/>
    <mergeCell ref="A20:G20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2026-04-30T18:56:48Z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