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2do Trimestre 2020\"/>
    </mc:Choice>
  </mc:AlternateContent>
  <bookViews>
    <workbookView xWindow="0" yWindow="0" windowWidth="20490" windowHeight="7155"/>
  </bookViews>
  <sheets>
    <sheet name="EAI" sheetId="1" r:id="rId1"/>
  </sheets>
  <definedNames>
    <definedName name="_xlnm._FilterDatabase" localSheetId="0" hidden="1">EAI!#REF!</definedName>
    <definedName name="_xlnm.Print_Area" localSheetId="0">EAI!$A$1:$H$51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7" i="1" s="1"/>
  <c r="E38" i="1"/>
  <c r="G37" i="1"/>
  <c r="G39" i="1" s="1"/>
  <c r="F37" i="1"/>
  <c r="F39" i="1" s="1"/>
  <c r="E37" i="1"/>
  <c r="D37" i="1"/>
  <c r="D39" i="1" s="1"/>
  <c r="C37" i="1"/>
  <c r="C39" i="1" s="1"/>
  <c r="H35" i="1"/>
  <c r="E35" i="1"/>
  <c r="H34" i="1"/>
  <c r="E34" i="1"/>
  <c r="H33" i="1"/>
  <c r="E33" i="1"/>
  <c r="E31" i="1" s="1"/>
  <c r="H32" i="1"/>
  <c r="H31" i="1" s="1"/>
  <c r="E32" i="1"/>
  <c r="G31" i="1"/>
  <c r="F31" i="1"/>
  <c r="D31" i="1"/>
  <c r="C31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G21" i="1"/>
  <c r="F21" i="1"/>
  <c r="E21" i="1"/>
  <c r="D21" i="1"/>
  <c r="C21" i="1"/>
  <c r="G16" i="1"/>
  <c r="F16" i="1"/>
  <c r="D16" i="1"/>
  <c r="C16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H16" i="1" s="1"/>
  <c r="E5" i="1"/>
  <c r="E16" i="1" s="1"/>
  <c r="E39" i="1" l="1"/>
  <c r="H39" i="1"/>
</calcChain>
</file>

<file path=xl/sharedStrings.xml><?xml version="1.0" encoding="utf-8"?>
<sst xmlns="http://schemas.openxmlformats.org/spreadsheetml/2006/main" count="103" uniqueCount="55">
  <si>
    <t>Secretaría Ejecutiva del Sistema Estatal Anticorrupción de Guanajuato
Estado Analítico de Ingresos
Del 1 de Enero al 30 de Junio de 2020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</si>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</sst>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0" fillId="0" borderId="0"/>
    <xf numFmtId="0" fontId="1" fillId="0" borderId="0"/>
  </cellStyleXfs>
  <cellXfs count="70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top"/>
      <protection locked="0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3" xfId="1" quotePrefix="1" applyFont="1" applyFill="1" applyBorder="1" applyAlignment="1">
      <alignment horizontal="center" vertical="center" wrapText="1"/>
    </xf>
    <xf numFmtId="0" fontId="3" fillId="2" borderId="9" xfId="1" quotePrefix="1" applyFont="1" applyFill="1" applyBorder="1" applyAlignment="1">
      <alignment horizontal="center" vertical="center" wrapText="1"/>
    </xf>
    <xf numFmtId="0" fontId="5" fillId="0" borderId="7" xfId="1" applyFont="1" applyFill="1" applyBorder="1" applyAlignment="1" applyProtection="1">
      <alignment vertical="top"/>
      <protection locked="0"/>
    </xf>
    <xf numFmtId="0" fontId="5" fillId="0" borderId="0" xfId="1" applyFont="1" applyFill="1" applyBorder="1" applyAlignment="1" applyProtection="1">
      <alignment vertical="top" wrapText="1"/>
      <protection locked="0"/>
    </xf>
    <xf numFmtId="4" fontId="5" fillId="0" borderId="6" xfId="1" applyNumberFormat="1" applyFont="1" applyFill="1" applyBorder="1" applyAlignment="1" applyProtection="1">
      <alignment vertical="top"/>
      <protection locked="0"/>
    </xf>
    <xf numFmtId="49" fontId="6" fillId="0" borderId="0" xfId="1" applyNumberFormat="1" applyFont="1" applyFill="1" applyBorder="1" applyAlignment="1" applyProtection="1">
      <alignment vertical="top"/>
      <protection locked="0"/>
    </xf>
    <xf numFmtId="0" fontId="5" fillId="0" borderId="0" xfId="1" applyFont="1" applyFill="1" applyBorder="1" applyAlignment="1" applyProtection="1">
      <alignment vertical="top"/>
      <protection locked="0"/>
    </xf>
    <xf numFmtId="0" fontId="7" fillId="0" borderId="7" xfId="1" applyFont="1" applyFill="1" applyBorder="1" applyAlignment="1" applyProtection="1">
      <alignment vertical="top"/>
      <protection locked="0"/>
    </xf>
    <xf numFmtId="0" fontId="7" fillId="0" borderId="0" xfId="1" applyFont="1" applyFill="1" applyBorder="1" applyAlignment="1" applyProtection="1">
      <alignment vertical="top" wrapText="1"/>
      <protection locked="0"/>
    </xf>
    <xf numFmtId="4" fontId="5" fillId="0" borderId="13" xfId="1" applyNumberFormat="1" applyFont="1" applyFill="1" applyBorder="1" applyAlignment="1" applyProtection="1">
      <alignment vertical="top"/>
      <protection locked="0"/>
    </xf>
    <xf numFmtId="0" fontId="0" fillId="0" borderId="7" xfId="1" applyFont="1" applyFill="1" applyBorder="1" applyAlignment="1" applyProtection="1">
      <alignment vertical="top"/>
      <protection locked="0"/>
    </xf>
    <xf numFmtId="4" fontId="5" fillId="0" borderId="10" xfId="1" applyNumberFormat="1" applyFont="1" applyFill="1" applyBorder="1" applyAlignment="1" applyProtection="1">
      <alignment vertical="top"/>
      <protection locked="0"/>
    </xf>
    <xf numFmtId="0" fontId="7" fillId="0" borderId="1" xfId="1" quotePrefix="1" applyFont="1" applyFill="1" applyBorder="1" applyAlignment="1" applyProtection="1">
      <alignment horizontal="center" vertical="top"/>
      <protection locked="0"/>
    </xf>
    <xf numFmtId="0" fontId="3" fillId="0" borderId="2" xfId="1" applyFont="1" applyFill="1" applyBorder="1" applyAlignment="1" applyProtection="1">
      <alignment horizontal="left" vertical="top" indent="3"/>
      <protection locked="0"/>
    </xf>
    <xf numFmtId="4" fontId="7" fillId="0" borderId="9" xfId="1" applyNumberFormat="1" applyFont="1" applyFill="1" applyBorder="1" applyAlignment="1" applyProtection="1">
      <alignment vertical="top"/>
      <protection locked="0"/>
    </xf>
    <xf numFmtId="4" fontId="7" fillId="0" borderId="2" xfId="1" applyNumberFormat="1" applyFont="1" applyFill="1" applyBorder="1" applyAlignment="1" applyProtection="1">
      <alignment vertical="top"/>
      <protection locked="0"/>
    </xf>
    <xf numFmtId="4" fontId="7" fillId="0" borderId="6" xfId="1" applyNumberFormat="1" applyFont="1" applyFill="1" applyBorder="1" applyAlignment="1" applyProtection="1">
      <alignment vertical="top"/>
      <protection locked="0"/>
    </xf>
    <xf numFmtId="0" fontId="7" fillId="0" borderId="4" xfId="1" quotePrefix="1" applyFont="1" applyFill="1" applyBorder="1" applyAlignment="1" applyProtection="1">
      <alignment horizontal="center" vertical="top"/>
      <protection locked="0"/>
    </xf>
    <xf numFmtId="0" fontId="7" fillId="0" borderId="14" xfId="1" applyFont="1" applyFill="1" applyBorder="1" applyAlignment="1" applyProtection="1">
      <alignment vertical="top"/>
      <protection locked="0"/>
    </xf>
    <xf numFmtId="4" fontId="7" fillId="0" borderId="14" xfId="1" applyNumberFormat="1" applyFont="1" applyFill="1" applyBorder="1" applyAlignment="1" applyProtection="1">
      <alignment vertical="top"/>
      <protection locked="0"/>
    </xf>
    <xf numFmtId="4" fontId="7" fillId="0" borderId="5" xfId="1" applyNumberFormat="1" applyFont="1" applyFill="1" applyBorder="1" applyAlignment="1" applyProtection="1">
      <alignment vertical="top"/>
      <protection locked="0"/>
    </xf>
    <xf numFmtId="4" fontId="3" fillId="0" borderId="1" xfId="1" applyNumberFormat="1" applyFont="1" applyFill="1" applyBorder="1" applyAlignment="1" applyProtection="1">
      <alignment vertical="top"/>
      <protection locked="0"/>
    </xf>
    <xf numFmtId="4" fontId="3" fillId="0" borderId="2" xfId="1" applyNumberFormat="1" applyFont="1" applyFill="1" applyBorder="1" applyAlignment="1" applyProtection="1">
      <alignment vertical="top"/>
      <protection locked="0"/>
    </xf>
    <xf numFmtId="4" fontId="7" fillId="0" borderId="10" xfId="1" applyNumberFormat="1" applyFont="1" applyFill="1" applyBorder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horizontal="justify" vertical="top" wrapText="1"/>
    </xf>
    <xf numFmtId="4" fontId="3" fillId="0" borderId="6" xfId="1" applyNumberFormat="1" applyFont="1" applyFill="1" applyBorder="1" applyAlignment="1" applyProtection="1">
      <alignment vertical="top"/>
      <protection locked="0"/>
    </xf>
    <xf numFmtId="0" fontId="7" fillId="0" borderId="7" xfId="1" applyFont="1" applyFill="1" applyBorder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left" vertical="top" wrapText="1"/>
    </xf>
    <xf numFmtId="4" fontId="7" fillId="0" borderId="13" xfId="1" applyNumberFormat="1" applyFont="1" applyFill="1" applyBorder="1" applyAlignment="1" applyProtection="1">
      <alignment vertical="top"/>
      <protection locked="0"/>
    </xf>
    <xf numFmtId="0" fontId="3" fillId="0" borderId="7" xfId="1" applyFont="1" applyFill="1" applyBorder="1" applyAlignment="1" applyProtection="1">
      <alignment horizontal="left" vertical="top" wrapText="1"/>
    </xf>
    <xf numFmtId="0" fontId="3" fillId="0" borderId="8" xfId="1" applyFont="1" applyFill="1" applyBorder="1" applyAlignment="1" applyProtection="1">
      <alignment horizontal="left" vertical="top" wrapText="1"/>
    </xf>
    <xf numFmtId="4" fontId="3" fillId="0" borderId="13" xfId="1" applyNumberFormat="1" applyFont="1" applyFill="1" applyBorder="1" applyAlignment="1" applyProtection="1">
      <alignment vertical="top"/>
      <protection locked="0"/>
    </xf>
    <xf numFmtId="0" fontId="3" fillId="0" borderId="7" xfId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>
      <alignment vertical="top"/>
    </xf>
    <xf numFmtId="0" fontId="3" fillId="0" borderId="7" xfId="2" applyFont="1" applyFill="1" applyBorder="1" applyAlignment="1" applyProtection="1">
      <alignment horizontal="center" vertical="top"/>
    </xf>
    <xf numFmtId="0" fontId="7" fillId="0" borderId="1" xfId="1" quotePrefix="1" applyFont="1" applyFill="1" applyBorder="1" applyAlignment="1" applyProtection="1">
      <alignment horizontal="center" vertical="top"/>
    </xf>
    <xf numFmtId="0" fontId="3" fillId="0" borderId="2" xfId="1" applyFont="1" applyFill="1" applyBorder="1" applyAlignment="1" applyProtection="1">
      <alignment horizontal="center" vertical="top" wrapText="1"/>
    </xf>
    <xf numFmtId="0" fontId="7" fillId="0" borderId="14" xfId="1" quotePrefix="1" applyFont="1" applyFill="1" applyBorder="1" applyAlignment="1" applyProtection="1">
      <alignment horizontal="center" vertical="top"/>
      <protection locked="0"/>
    </xf>
    <xf numFmtId="4" fontId="3" fillId="0" borderId="3" xfId="1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1" applyFont="1" applyFill="1" applyBorder="1" applyAlignment="1" applyProtection="1">
      <alignment vertical="top" wrapText="1"/>
      <protection locked="0"/>
    </xf>
    <xf numFmtId="0" fontId="0" fillId="0" borderId="0" xfId="1" applyFont="1" applyFill="1" applyBorder="1" applyAlignment="1" applyProtection="1">
      <alignment vertical="top"/>
      <protection locked="0"/>
    </xf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3" fillId="0" borderId="0" xfId="2" applyFont="1" applyAlignment="1" applyProtection="1">
      <alignment horizontal="center" vertical="top" wrapText="1"/>
      <protection locked="0"/>
    </xf>
    <xf numFmtId="0" fontId="5" fillId="0" borderId="0" xfId="3" applyFont="1" applyFill="1" applyBorder="1" applyAlignment="1" applyProtection="1">
      <alignment vertical="top"/>
      <protection locked="0"/>
    </xf>
    <xf numFmtId="4" fontId="3" fillId="0" borderId="0" xfId="2" applyNumberFormat="1" applyFont="1" applyAlignment="1" applyProtection="1">
      <alignment horizontal="center" vertical="top"/>
      <protection locked="0"/>
    </xf>
  </cellXfs>
  <cellStyles count="4">
    <cellStyle name="Normal" xfId="0" builtinId="0"/>
    <cellStyle name="Normal 2 10" xfId="1"/>
    <cellStyle name="Normal 2 2" xfId="2"/>
    <cellStyle name="Normal 2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tabSelected="1" view="pageBreakPreview" zoomScale="80" zoomScaleNormal="100" zoomScaleSheetLayoutView="80" workbookViewId="0">
      <selection sqref="A1:H1"/>
    </sheetView>
  </sheetViews>
  <sheetFormatPr baseColWidth="10" defaultColWidth="12" defaultRowHeight="11.25" x14ac:dyDescent="0.2"/>
  <cols>
    <col min="1" max="1" width="1.83203125" style="23" customWidth="1"/>
    <col min="2" max="2" width="62.5" style="23" customWidth="1"/>
    <col min="3" max="3" width="17.83203125" style="23" customWidth="1"/>
    <col min="4" max="4" width="19.83203125" style="23" customWidth="1"/>
    <col min="5" max="6" width="17.83203125" style="23" customWidth="1"/>
    <col min="7" max="7" width="18.83203125" style="23" customWidth="1"/>
    <col min="8" max="8" width="17.83203125" style="23" customWidth="1"/>
    <col min="9" max="16384" width="12" style="23"/>
  </cols>
  <sheetData>
    <row r="1" spans="1:9" s="4" customFormat="1" ht="39.950000000000003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2" t="s">
        <v>2</v>
      </c>
      <c r="D2" s="2"/>
      <c r="E2" s="2"/>
      <c r="F2" s="2"/>
      <c r="G2" s="2"/>
      <c r="H2" s="7" t="s">
        <v>3</v>
      </c>
    </row>
    <row r="3" spans="1:9" s="14" customFormat="1" ht="24.95" customHeight="1" x14ac:dyDescent="0.2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9" s="14" customFormat="1" x14ac:dyDescent="0.2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9" x14ac:dyDescent="0.2">
      <c r="A5" s="19"/>
      <c r="B5" s="20" t="s">
        <v>15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22" t="s">
        <v>16</v>
      </c>
    </row>
    <row r="6" spans="1:9" x14ac:dyDescent="0.2">
      <c r="A6" s="24"/>
      <c r="B6" s="25" t="s">
        <v>17</v>
      </c>
      <c r="C6" s="26">
        <v>0</v>
      </c>
      <c r="D6" s="26">
        <v>0</v>
      </c>
      <c r="E6" s="26">
        <f t="shared" ref="E6:E14" si="0">C6+D6</f>
        <v>0</v>
      </c>
      <c r="F6" s="26">
        <v>0</v>
      </c>
      <c r="G6" s="26">
        <v>0</v>
      </c>
      <c r="H6" s="26">
        <f t="shared" ref="H6:H14" si="1">G6-C6</f>
        <v>0</v>
      </c>
      <c r="I6" s="22" t="s">
        <v>18</v>
      </c>
    </row>
    <row r="7" spans="1:9" x14ac:dyDescent="0.2">
      <c r="A7" s="19"/>
      <c r="B7" s="20" t="s">
        <v>19</v>
      </c>
      <c r="C7" s="26">
        <v>0</v>
      </c>
      <c r="D7" s="26">
        <v>0</v>
      </c>
      <c r="E7" s="26">
        <f t="shared" si="0"/>
        <v>0</v>
      </c>
      <c r="F7" s="26">
        <v>0</v>
      </c>
      <c r="G7" s="26">
        <v>0</v>
      </c>
      <c r="H7" s="26">
        <f t="shared" si="1"/>
        <v>0</v>
      </c>
      <c r="I7" s="22" t="s">
        <v>20</v>
      </c>
    </row>
    <row r="8" spans="1:9" x14ac:dyDescent="0.2">
      <c r="A8" s="19"/>
      <c r="B8" s="20" t="s">
        <v>21</v>
      </c>
      <c r="C8" s="26">
        <v>0</v>
      </c>
      <c r="D8" s="26">
        <v>0</v>
      </c>
      <c r="E8" s="26">
        <f t="shared" si="0"/>
        <v>0</v>
      </c>
      <c r="F8" s="26">
        <v>0</v>
      </c>
      <c r="G8" s="26">
        <v>0</v>
      </c>
      <c r="H8" s="26">
        <f t="shared" si="1"/>
        <v>0</v>
      </c>
      <c r="I8" s="22" t="s">
        <v>22</v>
      </c>
    </row>
    <row r="9" spans="1:9" x14ac:dyDescent="0.2">
      <c r="A9" s="19"/>
      <c r="B9" s="20" t="s">
        <v>23</v>
      </c>
      <c r="C9" s="26">
        <v>0</v>
      </c>
      <c r="D9" s="26">
        <v>0</v>
      </c>
      <c r="E9" s="26">
        <f t="shared" si="0"/>
        <v>0</v>
      </c>
      <c r="F9" s="26">
        <v>0</v>
      </c>
      <c r="G9" s="26">
        <v>0</v>
      </c>
      <c r="H9" s="26">
        <f t="shared" si="1"/>
        <v>0</v>
      </c>
      <c r="I9" s="22" t="s">
        <v>24</v>
      </c>
    </row>
    <row r="10" spans="1:9" x14ac:dyDescent="0.2">
      <c r="A10" s="24"/>
      <c r="B10" s="25" t="s">
        <v>25</v>
      </c>
      <c r="C10" s="26">
        <v>0</v>
      </c>
      <c r="D10" s="26">
        <v>0</v>
      </c>
      <c r="E10" s="26">
        <f t="shared" si="0"/>
        <v>0</v>
      </c>
      <c r="F10" s="26">
        <v>0</v>
      </c>
      <c r="G10" s="26">
        <v>0</v>
      </c>
      <c r="H10" s="26">
        <f t="shared" si="1"/>
        <v>0</v>
      </c>
      <c r="I10" s="22" t="s">
        <v>26</v>
      </c>
    </row>
    <row r="11" spans="1:9" x14ac:dyDescent="0.2">
      <c r="A11" s="27"/>
      <c r="B11" s="20" t="s">
        <v>27</v>
      </c>
      <c r="C11" s="26">
        <v>0</v>
      </c>
      <c r="D11" s="26">
        <v>0</v>
      </c>
      <c r="E11" s="26">
        <f t="shared" si="0"/>
        <v>0</v>
      </c>
      <c r="F11" s="26">
        <v>0</v>
      </c>
      <c r="G11" s="26">
        <v>0</v>
      </c>
      <c r="H11" s="26">
        <f t="shared" si="1"/>
        <v>0</v>
      </c>
      <c r="I11" s="22" t="s">
        <v>28</v>
      </c>
    </row>
    <row r="12" spans="1:9" ht="22.5" x14ac:dyDescent="0.2">
      <c r="A12" s="27"/>
      <c r="B12" s="20" t="s">
        <v>29</v>
      </c>
      <c r="C12" s="26">
        <v>0</v>
      </c>
      <c r="D12" s="26">
        <v>0</v>
      </c>
      <c r="E12" s="26">
        <f t="shared" si="0"/>
        <v>0</v>
      </c>
      <c r="F12" s="26">
        <v>0</v>
      </c>
      <c r="G12" s="26">
        <v>0</v>
      </c>
      <c r="H12" s="26">
        <f t="shared" si="1"/>
        <v>0</v>
      </c>
      <c r="I12" s="22" t="s">
        <v>30</v>
      </c>
    </row>
    <row r="13" spans="1:9" ht="22.5" x14ac:dyDescent="0.2">
      <c r="A13" s="27"/>
      <c r="B13" s="20" t="s">
        <v>31</v>
      </c>
      <c r="C13" s="26">
        <v>18678806.48</v>
      </c>
      <c r="D13" s="26">
        <v>35845.129999999997</v>
      </c>
      <c r="E13" s="26">
        <f t="shared" si="0"/>
        <v>18714651.609999999</v>
      </c>
      <c r="F13" s="26">
        <v>9173685.3300000001</v>
      </c>
      <c r="G13" s="26">
        <v>9173685.3300000001</v>
      </c>
      <c r="H13" s="26">
        <f t="shared" si="1"/>
        <v>-9505121.1500000004</v>
      </c>
      <c r="I13" s="22" t="s">
        <v>32</v>
      </c>
    </row>
    <row r="14" spans="1:9" x14ac:dyDescent="0.2">
      <c r="A14" s="19"/>
      <c r="B14" s="20" t="s">
        <v>33</v>
      </c>
      <c r="C14" s="26">
        <v>0</v>
      </c>
      <c r="D14" s="26">
        <v>0</v>
      </c>
      <c r="E14" s="26">
        <f t="shared" si="0"/>
        <v>0</v>
      </c>
      <c r="F14" s="26">
        <v>0</v>
      </c>
      <c r="G14" s="26">
        <v>0</v>
      </c>
      <c r="H14" s="26">
        <f t="shared" si="1"/>
        <v>0</v>
      </c>
      <c r="I14" s="22" t="s">
        <v>34</v>
      </c>
    </row>
    <row r="15" spans="1:9" x14ac:dyDescent="0.2">
      <c r="A15" s="19"/>
      <c r="C15" s="28"/>
      <c r="D15" s="28"/>
      <c r="E15" s="28"/>
      <c r="F15" s="28"/>
      <c r="G15" s="28"/>
      <c r="H15" s="28"/>
      <c r="I15" s="22" t="s">
        <v>35</v>
      </c>
    </row>
    <row r="16" spans="1:9" x14ac:dyDescent="0.2">
      <c r="A16" s="29"/>
      <c r="B16" s="30" t="s">
        <v>36</v>
      </c>
      <c r="C16" s="31">
        <f>SUM(C5:C14)</f>
        <v>18678806.48</v>
      </c>
      <c r="D16" s="31">
        <f t="shared" ref="D16:H16" si="2">SUM(D5:D14)</f>
        <v>35845.129999999997</v>
      </c>
      <c r="E16" s="31">
        <f t="shared" si="2"/>
        <v>18714651.609999999</v>
      </c>
      <c r="F16" s="31">
        <f t="shared" si="2"/>
        <v>9173685.3300000001</v>
      </c>
      <c r="G16" s="32">
        <f t="shared" si="2"/>
        <v>9173685.3300000001</v>
      </c>
      <c r="H16" s="33">
        <f t="shared" si="2"/>
        <v>-9505121.1500000004</v>
      </c>
      <c r="I16" s="22" t="s">
        <v>35</v>
      </c>
    </row>
    <row r="17" spans="1:9" x14ac:dyDescent="0.2">
      <c r="A17" s="34"/>
      <c r="B17" s="35"/>
      <c r="C17" s="36"/>
      <c r="D17" s="36"/>
      <c r="E17" s="37"/>
      <c r="F17" s="38" t="s">
        <v>37</v>
      </c>
      <c r="G17" s="39"/>
      <c r="H17" s="40"/>
      <c r="I17" s="22" t="s">
        <v>35</v>
      </c>
    </row>
    <row r="18" spans="1:9" x14ac:dyDescent="0.2">
      <c r="A18" s="41" t="s">
        <v>38</v>
      </c>
      <c r="B18" s="42"/>
      <c r="C18" s="2" t="s">
        <v>2</v>
      </c>
      <c r="D18" s="2"/>
      <c r="E18" s="2"/>
      <c r="F18" s="2"/>
      <c r="G18" s="2"/>
      <c r="H18" s="7" t="s">
        <v>3</v>
      </c>
      <c r="I18" s="22" t="s">
        <v>35</v>
      </c>
    </row>
    <row r="19" spans="1:9" ht="22.5" x14ac:dyDescent="0.2">
      <c r="A19" s="43"/>
      <c r="B19" s="44"/>
      <c r="C19" s="10" t="s">
        <v>4</v>
      </c>
      <c r="D19" s="11" t="s">
        <v>5</v>
      </c>
      <c r="E19" s="11" t="s">
        <v>6</v>
      </c>
      <c r="F19" s="11" t="s">
        <v>7</v>
      </c>
      <c r="G19" s="12" t="s">
        <v>8</v>
      </c>
      <c r="H19" s="13"/>
      <c r="I19" s="22" t="s">
        <v>35</v>
      </c>
    </row>
    <row r="20" spans="1:9" x14ac:dyDescent="0.2">
      <c r="A20" s="45"/>
      <c r="B20" s="46"/>
      <c r="C20" s="17" t="s">
        <v>9</v>
      </c>
      <c r="D20" s="18" t="s">
        <v>10</v>
      </c>
      <c r="E20" s="18" t="s">
        <v>11</v>
      </c>
      <c r="F20" s="18" t="s">
        <v>12</v>
      </c>
      <c r="G20" s="18" t="s">
        <v>13</v>
      </c>
      <c r="H20" s="18" t="s">
        <v>14</v>
      </c>
      <c r="I20" s="22" t="s">
        <v>35</v>
      </c>
    </row>
    <row r="21" spans="1:9" x14ac:dyDescent="0.2">
      <c r="A21" s="47" t="s">
        <v>39</v>
      </c>
      <c r="B21" s="48"/>
      <c r="C21" s="49">
        <f t="shared" ref="C21:H21" si="3">SUM(C22+C23+C24+C25+C26+C27+C28+C29)</f>
        <v>0</v>
      </c>
      <c r="D21" s="49">
        <f t="shared" si="3"/>
        <v>0</v>
      </c>
      <c r="E21" s="49">
        <f t="shared" si="3"/>
        <v>0</v>
      </c>
      <c r="F21" s="49">
        <f t="shared" si="3"/>
        <v>0</v>
      </c>
      <c r="G21" s="49">
        <f t="shared" si="3"/>
        <v>0</v>
      </c>
      <c r="H21" s="49">
        <f t="shared" si="3"/>
        <v>0</v>
      </c>
      <c r="I21" s="22" t="s">
        <v>35</v>
      </c>
    </row>
    <row r="22" spans="1:9" x14ac:dyDescent="0.2">
      <c r="A22" s="50"/>
      <c r="B22" s="51" t="s">
        <v>15</v>
      </c>
      <c r="C22" s="52">
        <v>0</v>
      </c>
      <c r="D22" s="52">
        <v>0</v>
      </c>
      <c r="E22" s="52">
        <f t="shared" ref="E22:E29" si="4">C22+D22</f>
        <v>0</v>
      </c>
      <c r="F22" s="52">
        <v>0</v>
      </c>
      <c r="G22" s="52">
        <v>0</v>
      </c>
      <c r="H22" s="52">
        <f t="shared" ref="H22:H29" si="5">G22-C22</f>
        <v>0</v>
      </c>
      <c r="I22" s="22" t="s">
        <v>16</v>
      </c>
    </row>
    <row r="23" spans="1:9" x14ac:dyDescent="0.2">
      <c r="A23" s="50"/>
      <c r="B23" s="51" t="s">
        <v>17</v>
      </c>
      <c r="C23" s="52">
        <v>0</v>
      </c>
      <c r="D23" s="52">
        <v>0</v>
      </c>
      <c r="E23" s="52">
        <f t="shared" si="4"/>
        <v>0</v>
      </c>
      <c r="F23" s="52">
        <v>0</v>
      </c>
      <c r="G23" s="52">
        <v>0</v>
      </c>
      <c r="H23" s="52">
        <f t="shared" si="5"/>
        <v>0</v>
      </c>
      <c r="I23" s="22" t="s">
        <v>18</v>
      </c>
    </row>
    <row r="24" spans="1:9" x14ac:dyDescent="0.2">
      <c r="A24" s="50"/>
      <c r="B24" s="51" t="s">
        <v>19</v>
      </c>
      <c r="C24" s="52">
        <v>0</v>
      </c>
      <c r="D24" s="52">
        <v>0</v>
      </c>
      <c r="E24" s="52">
        <f t="shared" si="4"/>
        <v>0</v>
      </c>
      <c r="F24" s="52">
        <v>0</v>
      </c>
      <c r="G24" s="52">
        <v>0</v>
      </c>
      <c r="H24" s="52">
        <f t="shared" si="5"/>
        <v>0</v>
      </c>
      <c r="I24" s="22" t="s">
        <v>20</v>
      </c>
    </row>
    <row r="25" spans="1:9" x14ac:dyDescent="0.2">
      <c r="A25" s="50"/>
      <c r="B25" s="51" t="s">
        <v>21</v>
      </c>
      <c r="C25" s="52">
        <v>0</v>
      </c>
      <c r="D25" s="52">
        <v>0</v>
      </c>
      <c r="E25" s="52">
        <f t="shared" si="4"/>
        <v>0</v>
      </c>
      <c r="F25" s="52">
        <v>0</v>
      </c>
      <c r="G25" s="52">
        <v>0</v>
      </c>
      <c r="H25" s="52">
        <f t="shared" si="5"/>
        <v>0</v>
      </c>
      <c r="I25" s="22" t="s">
        <v>22</v>
      </c>
    </row>
    <row r="26" spans="1:9" x14ac:dyDescent="0.2">
      <c r="A26" s="50"/>
      <c r="B26" s="51" t="s">
        <v>40</v>
      </c>
      <c r="C26" s="52">
        <v>0</v>
      </c>
      <c r="D26" s="52">
        <v>0</v>
      </c>
      <c r="E26" s="52">
        <f t="shared" si="4"/>
        <v>0</v>
      </c>
      <c r="F26" s="52">
        <v>0</v>
      </c>
      <c r="G26" s="52">
        <v>0</v>
      </c>
      <c r="H26" s="52">
        <f t="shared" si="5"/>
        <v>0</v>
      </c>
      <c r="I26" s="22" t="s">
        <v>24</v>
      </c>
    </row>
    <row r="27" spans="1:9" x14ac:dyDescent="0.2">
      <c r="A27" s="50"/>
      <c r="B27" s="51" t="s">
        <v>41</v>
      </c>
      <c r="C27" s="52">
        <v>0</v>
      </c>
      <c r="D27" s="52">
        <v>0</v>
      </c>
      <c r="E27" s="52">
        <f t="shared" si="4"/>
        <v>0</v>
      </c>
      <c r="F27" s="52">
        <v>0</v>
      </c>
      <c r="G27" s="52">
        <v>0</v>
      </c>
      <c r="H27" s="52">
        <f t="shared" si="5"/>
        <v>0</v>
      </c>
      <c r="I27" s="22" t="s">
        <v>26</v>
      </c>
    </row>
    <row r="28" spans="1:9" ht="22.5" x14ac:dyDescent="0.2">
      <c r="A28" s="50"/>
      <c r="B28" s="51" t="s">
        <v>42</v>
      </c>
      <c r="C28" s="52">
        <v>0</v>
      </c>
      <c r="D28" s="52">
        <v>0</v>
      </c>
      <c r="E28" s="52">
        <f t="shared" si="4"/>
        <v>0</v>
      </c>
      <c r="F28" s="52">
        <v>0</v>
      </c>
      <c r="G28" s="52">
        <v>0</v>
      </c>
      <c r="H28" s="52">
        <f t="shared" si="5"/>
        <v>0</v>
      </c>
      <c r="I28" s="22" t="s">
        <v>30</v>
      </c>
    </row>
    <row r="29" spans="1:9" ht="22.5" x14ac:dyDescent="0.2">
      <c r="A29" s="50"/>
      <c r="B29" s="51" t="s">
        <v>31</v>
      </c>
      <c r="C29" s="52">
        <v>0</v>
      </c>
      <c r="D29" s="52">
        <v>0</v>
      </c>
      <c r="E29" s="52">
        <f t="shared" si="4"/>
        <v>0</v>
      </c>
      <c r="F29" s="52">
        <v>0</v>
      </c>
      <c r="G29" s="52">
        <v>0</v>
      </c>
      <c r="H29" s="52">
        <f t="shared" si="5"/>
        <v>0</v>
      </c>
      <c r="I29" s="22" t="s">
        <v>32</v>
      </c>
    </row>
    <row r="30" spans="1:9" x14ac:dyDescent="0.2">
      <c r="A30" s="50"/>
      <c r="B30" s="51"/>
      <c r="C30" s="52"/>
      <c r="D30" s="52"/>
      <c r="E30" s="52"/>
      <c r="F30" s="52"/>
      <c r="G30" s="52"/>
      <c r="H30" s="52"/>
      <c r="I30" s="22" t="s">
        <v>35</v>
      </c>
    </row>
    <row r="31" spans="1:9" ht="41.25" customHeight="1" x14ac:dyDescent="0.2">
      <c r="A31" s="53" t="s">
        <v>43</v>
      </c>
      <c r="B31" s="54"/>
      <c r="C31" s="55">
        <f t="shared" ref="C31:H31" si="6">SUM(C32:C35)</f>
        <v>18678806.48</v>
      </c>
      <c r="D31" s="55">
        <f t="shared" si="6"/>
        <v>35845.129999999997</v>
      </c>
      <c r="E31" s="55">
        <f t="shared" si="6"/>
        <v>18714651.609999999</v>
      </c>
      <c r="F31" s="55">
        <f t="shared" si="6"/>
        <v>9173685.3300000001</v>
      </c>
      <c r="G31" s="55">
        <f t="shared" si="6"/>
        <v>9173685.3300000001</v>
      </c>
      <c r="H31" s="55">
        <f t="shared" si="6"/>
        <v>-9505121.1500000004</v>
      </c>
      <c r="I31" s="22" t="s">
        <v>35</v>
      </c>
    </row>
    <row r="32" spans="1:9" x14ac:dyDescent="0.2">
      <c r="A32" s="50"/>
      <c r="B32" s="51" t="s">
        <v>17</v>
      </c>
      <c r="C32" s="52">
        <v>0</v>
      </c>
      <c r="D32" s="52">
        <v>0</v>
      </c>
      <c r="E32" s="52">
        <f>C32+D32</f>
        <v>0</v>
      </c>
      <c r="F32" s="52">
        <v>0</v>
      </c>
      <c r="G32" s="52">
        <v>0</v>
      </c>
      <c r="H32" s="52">
        <f>G32-C32</f>
        <v>0</v>
      </c>
      <c r="I32" s="22" t="s">
        <v>18</v>
      </c>
    </row>
    <row r="33" spans="1:9" x14ac:dyDescent="0.2">
      <c r="A33" s="50"/>
      <c r="B33" s="51" t="s">
        <v>44</v>
      </c>
      <c r="C33" s="52">
        <v>0</v>
      </c>
      <c r="D33" s="52">
        <v>0</v>
      </c>
      <c r="E33" s="52">
        <f>C33+D33</f>
        <v>0</v>
      </c>
      <c r="F33" s="52">
        <v>0</v>
      </c>
      <c r="G33" s="52">
        <v>0</v>
      </c>
      <c r="H33" s="52">
        <f t="shared" ref="H33:H35" si="7">G33-C33</f>
        <v>0</v>
      </c>
      <c r="I33" s="22" t="s">
        <v>24</v>
      </c>
    </row>
    <row r="34" spans="1:9" x14ac:dyDescent="0.2">
      <c r="A34" s="50"/>
      <c r="B34" s="51" t="s">
        <v>45</v>
      </c>
      <c r="C34" s="52">
        <v>0</v>
      </c>
      <c r="D34" s="52">
        <v>0</v>
      </c>
      <c r="E34" s="52">
        <f>C34+D34</f>
        <v>0</v>
      </c>
      <c r="F34" s="52">
        <v>0</v>
      </c>
      <c r="G34" s="52">
        <v>0</v>
      </c>
      <c r="H34" s="52">
        <f t="shared" si="7"/>
        <v>0</v>
      </c>
      <c r="I34" s="22" t="s">
        <v>28</v>
      </c>
    </row>
    <row r="35" spans="1:9" ht="22.5" x14ac:dyDescent="0.2">
      <c r="A35" s="50"/>
      <c r="B35" s="51" t="s">
        <v>31</v>
      </c>
      <c r="C35" s="52">
        <v>18678806.48</v>
      </c>
      <c r="D35" s="52">
        <v>35845.129999999997</v>
      </c>
      <c r="E35" s="52">
        <f>C35+D35</f>
        <v>18714651.609999999</v>
      </c>
      <c r="F35" s="52">
        <v>9173685.3300000001</v>
      </c>
      <c r="G35" s="52">
        <v>9173685.3300000001</v>
      </c>
      <c r="H35" s="52">
        <f t="shared" si="7"/>
        <v>-9505121.1500000004</v>
      </c>
      <c r="I35" s="22" t="s">
        <v>32</v>
      </c>
    </row>
    <row r="36" spans="1:9" x14ac:dyDescent="0.2">
      <c r="A36" s="50"/>
      <c r="B36" s="51"/>
      <c r="C36" s="52"/>
      <c r="D36" s="52"/>
      <c r="E36" s="52"/>
      <c r="F36" s="52"/>
      <c r="G36" s="52"/>
      <c r="H36" s="52"/>
      <c r="I36" s="22" t="s">
        <v>35</v>
      </c>
    </row>
    <row r="37" spans="1:9" x14ac:dyDescent="0.2">
      <c r="A37" s="56" t="s">
        <v>46</v>
      </c>
      <c r="B37" s="57"/>
      <c r="C37" s="55">
        <f t="shared" ref="C37:H37" si="8">SUM(C38)</f>
        <v>0</v>
      </c>
      <c r="D37" s="55">
        <f t="shared" si="8"/>
        <v>0</v>
      </c>
      <c r="E37" s="55">
        <f t="shared" si="8"/>
        <v>0</v>
      </c>
      <c r="F37" s="55">
        <f t="shared" si="8"/>
        <v>0</v>
      </c>
      <c r="G37" s="55">
        <f t="shared" si="8"/>
        <v>0</v>
      </c>
      <c r="H37" s="55">
        <f t="shared" si="8"/>
        <v>0</v>
      </c>
      <c r="I37" s="22" t="s">
        <v>35</v>
      </c>
    </row>
    <row r="38" spans="1:9" x14ac:dyDescent="0.2">
      <c r="A38" s="58"/>
      <c r="B38" s="51" t="s">
        <v>33</v>
      </c>
      <c r="C38" s="52">
        <v>0</v>
      </c>
      <c r="D38" s="52">
        <v>0</v>
      </c>
      <c r="E38" s="52">
        <f>C38+D38</f>
        <v>0</v>
      </c>
      <c r="F38" s="52">
        <v>0</v>
      </c>
      <c r="G38" s="52">
        <v>0</v>
      </c>
      <c r="H38" s="52">
        <f>G38-C38</f>
        <v>0</v>
      </c>
      <c r="I38" s="22" t="s">
        <v>34</v>
      </c>
    </row>
    <row r="39" spans="1:9" x14ac:dyDescent="0.2">
      <c r="A39" s="59"/>
      <c r="B39" s="60" t="s">
        <v>36</v>
      </c>
      <c r="C39" s="31">
        <f>SUM(C37+C31+C21)</f>
        <v>18678806.48</v>
      </c>
      <c r="D39" s="31">
        <f t="shared" ref="D39:H39" si="9">SUM(D37+D31+D21)</f>
        <v>35845.129999999997</v>
      </c>
      <c r="E39" s="31">
        <f t="shared" si="9"/>
        <v>18714651.609999999</v>
      </c>
      <c r="F39" s="31">
        <f t="shared" si="9"/>
        <v>9173685.3300000001</v>
      </c>
      <c r="G39" s="31">
        <f t="shared" si="9"/>
        <v>9173685.3300000001</v>
      </c>
      <c r="H39" s="33">
        <f t="shared" si="9"/>
        <v>-9505121.1500000004</v>
      </c>
      <c r="I39" s="22" t="s">
        <v>35</v>
      </c>
    </row>
    <row r="40" spans="1:9" x14ac:dyDescent="0.2">
      <c r="A40" s="61"/>
      <c r="B40" s="35"/>
      <c r="C40" s="36"/>
      <c r="D40" s="36"/>
      <c r="E40" s="36"/>
      <c r="F40" s="38" t="s">
        <v>37</v>
      </c>
      <c r="G40" s="62"/>
      <c r="H40" s="40"/>
      <c r="I40" s="22" t="s">
        <v>35</v>
      </c>
    </row>
    <row r="41" spans="1:9" x14ac:dyDescent="0.2">
      <c r="B41" s="63" t="s">
        <v>47</v>
      </c>
    </row>
    <row r="42" spans="1:9" ht="22.5" x14ac:dyDescent="0.2">
      <c r="B42" s="64" t="s">
        <v>48</v>
      </c>
    </row>
    <row r="43" spans="1:9" x14ac:dyDescent="0.2">
      <c r="B43" s="65" t="s">
        <v>49</v>
      </c>
    </row>
    <row r="44" spans="1:9" ht="30.75" customHeight="1" x14ac:dyDescent="0.2">
      <c r="B44" s="66" t="s">
        <v>50</v>
      </c>
      <c r="C44" s="66"/>
      <c r="D44" s="66"/>
      <c r="E44" s="66"/>
      <c r="F44" s="66"/>
      <c r="G44" s="66"/>
      <c r="H44" s="66"/>
    </row>
    <row r="49" spans="2:6" s="68" customFormat="1" x14ac:dyDescent="0.2">
      <c r="B49" s="67" t="s">
        <v>51</v>
      </c>
      <c r="E49" s="69" t="s">
        <v>52</v>
      </c>
      <c r="F49" s="69"/>
    </row>
    <row r="50" spans="2:6" s="68" customFormat="1" x14ac:dyDescent="0.2">
      <c r="B50" s="67" t="s">
        <v>53</v>
      </c>
      <c r="E50" s="69" t="s">
        <v>54</v>
      </c>
      <c r="F50" s="69"/>
    </row>
  </sheetData>
  <sheetProtection formatCells="0" formatColumns="0" formatRows="0" insertRows="0" autoFilter="0"/>
  <mergeCells count="11">
    <mergeCell ref="A31:B31"/>
    <mergeCell ref="B44:H44"/>
    <mergeCell ref="E49:F49"/>
    <mergeCell ref="E50:F50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2020-07-16T19:40:42Z</dcterms:created>
  <dcterms:modified xsi:type="dcterms:W3CDTF">2020-07-16T19:41:10Z</dcterms:modified>
</cp:coreProperties>
</file>