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1B5DFF75-D613-4181-B78A-3F1C5B1ECE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D31" i="4" s="1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G21" i="4" s="1"/>
  <c r="D24" i="4"/>
  <c r="G23" i="4"/>
  <c r="D23" i="4"/>
  <c r="G22" i="4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<sst xmlns="http://schemas.openxmlformats.org/spreadsheetml/2006/main" count="62" uniqueCount="39">
  <si>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</si>
  <si>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</si>
  <si>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</si>
  <si>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</si>
  <si>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</si>
  <si>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</si>
  <si>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</si>
  <si>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</si>
  <si>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</si>
  <si>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</si>
  <si>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</si>
  <si>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</si>
  <si>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</si>
  <si>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</si>
  <si>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</si>
  <si>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</si>
  <si>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</si>
  <si>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</si>
  <si>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</si>
  <si>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</si>
  <si>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</si>
  <si>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</si>
  <si>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</si>
  <si>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</si>
  <si>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</si>
  <si>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</si>
  <si>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</si>
  <si>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</si>
  <si>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</si>
  <si>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</si>
  <si>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</si>
  <si>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</si>
  <si>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</si>
  <si>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</si>
  <si>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</si>
  <si>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</si>
  <si>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</si>
  <si>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</si>
  <si>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SECRETARÍA EJECUTIVA DEL SISTEMA ESTATAL ANTICORRUPCIÓN DE GUANAJUATO
Estado Analítico de Ingresos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</si>
</sst>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9" zoomScaleNormal="100" workbookViewId="0">
      <selection activeCell="G16" sqref="G16:G1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s="3" customFormat="1" x14ac:dyDescent="0.2">
      <c r="A2" s="24"/>
      <c r="B2" s="45" t="s">
        <v>0</v>
      </c>
      <c r="C2" s="46"/>
      <c r="D2" s="46"/>
      <c r="E2" s="46"/>
      <c r="F2" s="47"/>
      <c r="G2" s="43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2">
        <f>F5-B5</f>
        <v>0</v>
      </c>
    </row>
    <row r="6" spans="1:7" x14ac:dyDescent="0.2">
      <c r="A6" s="28" t="s">
        <v>15</v>
      </c>
      <c r="B6" s="33">
        <v>0</v>
      </c>
      <c r="C6" s="33">
        <v>0</v>
      </c>
      <c r="D6" s="33">
        <f t="shared" ref="D6:D14" si="0">B6+C6</f>
        <v>0</v>
      </c>
      <c r="E6" s="33">
        <v>0</v>
      </c>
      <c r="F6" s="33">
        <v>0</v>
      </c>
      <c r="G6" s="33">
        <f t="shared" ref="G6:G14" si="1">F6-B6</f>
        <v>0</v>
      </c>
    </row>
    <row r="7" spans="1:7" x14ac:dyDescent="0.2">
      <c r="A7" s="27" t="s">
        <v>16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</row>
    <row r="8" spans="1:7" x14ac:dyDescent="0.2">
      <c r="A8" s="27" t="s">
        <v>17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</row>
    <row r="9" spans="1:7" x14ac:dyDescent="0.2">
      <c r="A9" s="27" t="s">
        <v>18</v>
      </c>
      <c r="B9" s="33">
        <v>0</v>
      </c>
      <c r="C9" s="33">
        <v>0</v>
      </c>
      <c r="D9" s="33">
        <f t="shared" si="0"/>
        <v>0</v>
      </c>
      <c r="E9" s="33">
        <v>0</v>
      </c>
      <c r="F9" s="33">
        <v>0</v>
      </c>
      <c r="G9" s="33">
        <f t="shared" si="1"/>
        <v>0</v>
      </c>
    </row>
    <row r="10" spans="1:7" x14ac:dyDescent="0.2">
      <c r="A10" s="28" t="s">
        <v>19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27" t="s">
        <v>20</v>
      </c>
      <c r="B11" s="33">
        <v>0</v>
      </c>
      <c r="C11" s="33">
        <v>50.46</v>
      </c>
      <c r="D11" s="33">
        <f t="shared" si="0"/>
        <v>50.46</v>
      </c>
      <c r="E11" s="33">
        <v>50.46</v>
      </c>
      <c r="F11" s="33">
        <v>50.46</v>
      </c>
      <c r="G11" s="33">
        <f t="shared" si="1"/>
        <v>50.46</v>
      </c>
    </row>
    <row r="12" spans="1:7" ht="22.5" x14ac:dyDescent="0.2">
      <c r="A12" s="27" t="s">
        <v>21</v>
      </c>
      <c r="B12" s="33">
        <v>0</v>
      </c>
      <c r="C12" s="33">
        <v>0</v>
      </c>
      <c r="D12" s="33">
        <f t="shared" si="0"/>
        <v>0</v>
      </c>
      <c r="E12" s="33">
        <v>0</v>
      </c>
      <c r="F12" s="33">
        <v>0</v>
      </c>
      <c r="G12" s="33">
        <f t="shared" si="1"/>
        <v>0</v>
      </c>
    </row>
    <row r="13" spans="1:7" ht="22.5" x14ac:dyDescent="0.2">
      <c r="A13" s="27" t="s">
        <v>22</v>
      </c>
      <c r="B13" s="33">
        <v>18784423.469999999</v>
      </c>
      <c r="C13" s="33">
        <v>332808.83</v>
      </c>
      <c r="D13" s="33">
        <f t="shared" si="0"/>
        <v>19117232.299999997</v>
      </c>
      <c r="E13" s="33">
        <v>4534570.57</v>
      </c>
      <c r="F13" s="33">
        <v>4534570.57</v>
      </c>
      <c r="G13" s="33">
        <f t="shared" si="1"/>
        <v>-14249852.899999999</v>
      </c>
    </row>
    <row r="14" spans="1:7" x14ac:dyDescent="0.2">
      <c r="A14" s="27" t="s">
        <v>23</v>
      </c>
      <c r="B14" s="33">
        <v>0</v>
      </c>
      <c r="C14" s="33">
        <v>0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5">
        <f>SUM(B5:B14)</f>
        <v>18784423.469999999</v>
      </c>
      <c r="C16" s="35">
        <f t="shared" ref="C16:G16" si="2">SUM(C5:C14)</f>
        <v>332859.29000000004</v>
      </c>
      <c r="D16" s="35">
        <f t="shared" si="2"/>
        <v>19117282.759999998</v>
      </c>
      <c r="E16" s="35">
        <f t="shared" si="2"/>
        <v>4534621.03</v>
      </c>
      <c r="F16" s="36">
        <f t="shared" si="2"/>
        <v>4534621.03</v>
      </c>
      <c r="G16" s="35">
        <f t="shared" si="2"/>
        <v>-14249802.439999998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35">
        <v>0</v>
      </c>
    </row>
    <row r="18" spans="1:7" ht="10.5" customHeight="1" x14ac:dyDescent="0.2">
      <c r="A18" s="22"/>
      <c r="B18" s="45" t="s">
        <v>0</v>
      </c>
      <c r="C18" s="46"/>
      <c r="D18" s="46"/>
      <c r="E18" s="46"/>
      <c r="F18" s="47"/>
      <c r="G18" s="43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37">
        <f t="shared" ref="B21:G21" si="3">SUM(B22+B23+B24+B25+B26+B27+B28+B29)</f>
        <v>0</v>
      </c>
      <c r="C21" s="37">
        <f t="shared" si="3"/>
        <v>0</v>
      </c>
      <c r="D21" s="37">
        <f t="shared" si="3"/>
        <v>0</v>
      </c>
      <c r="E21" s="37">
        <f t="shared" si="3"/>
        <v>0</v>
      </c>
      <c r="F21" s="37">
        <f t="shared" si="3"/>
        <v>0</v>
      </c>
      <c r="G21" s="37">
        <f t="shared" si="3"/>
        <v>0</v>
      </c>
    </row>
    <row r="22" spans="1:7" x14ac:dyDescent="0.2">
      <c r="A22" s="30" t="s">
        <v>14</v>
      </c>
      <c r="B22" s="38">
        <v>0</v>
      </c>
      <c r="C22" s="38">
        <v>0</v>
      </c>
      <c r="D22" s="38">
        <f t="shared" ref="D22:D29" si="4">B22+C22</f>
        <v>0</v>
      </c>
      <c r="E22" s="38">
        <v>0</v>
      </c>
      <c r="F22" s="38">
        <v>0</v>
      </c>
      <c r="G22" s="38">
        <f t="shared" ref="G22:G29" si="5">F22-B22</f>
        <v>0</v>
      </c>
    </row>
    <row r="23" spans="1:7" x14ac:dyDescent="0.2">
      <c r="A23" s="30" t="s">
        <v>15</v>
      </c>
      <c r="B23" s="38">
        <v>0</v>
      </c>
      <c r="C23" s="38">
        <v>0</v>
      </c>
      <c r="D23" s="38">
        <f t="shared" si="4"/>
        <v>0</v>
      </c>
      <c r="E23" s="38">
        <v>0</v>
      </c>
      <c r="F23" s="38">
        <v>0</v>
      </c>
      <c r="G23" s="38">
        <f t="shared" si="5"/>
        <v>0</v>
      </c>
    </row>
    <row r="24" spans="1:7" x14ac:dyDescent="0.2">
      <c r="A24" s="30" t="s">
        <v>16</v>
      </c>
      <c r="B24" s="38">
        <v>0</v>
      </c>
      <c r="C24" s="38">
        <v>0</v>
      </c>
      <c r="D24" s="38">
        <f t="shared" si="4"/>
        <v>0</v>
      </c>
      <c r="E24" s="38">
        <v>0</v>
      </c>
      <c r="F24" s="38">
        <v>0</v>
      </c>
      <c r="G24" s="38">
        <f t="shared" si="5"/>
        <v>0</v>
      </c>
    </row>
    <row r="25" spans="1:7" x14ac:dyDescent="0.2">
      <c r="A25" s="30" t="s">
        <v>17</v>
      </c>
      <c r="B25" s="38">
        <v>0</v>
      </c>
      <c r="C25" s="38">
        <v>0</v>
      </c>
      <c r="D25" s="38">
        <f t="shared" si="4"/>
        <v>0</v>
      </c>
      <c r="E25" s="38">
        <v>0</v>
      </c>
      <c r="F25" s="38">
        <v>0</v>
      </c>
      <c r="G25" s="38">
        <f t="shared" si="5"/>
        <v>0</v>
      </c>
    </row>
    <row r="26" spans="1:7" x14ac:dyDescent="0.2">
      <c r="A26" s="30" t="s">
        <v>28</v>
      </c>
      <c r="B26" s="38">
        <v>0</v>
      </c>
      <c r="C26" s="38">
        <v>0</v>
      </c>
      <c r="D26" s="38">
        <f t="shared" si="4"/>
        <v>0</v>
      </c>
      <c r="E26" s="38">
        <v>0</v>
      </c>
      <c r="F26" s="38">
        <v>0</v>
      </c>
      <c r="G26" s="38">
        <f t="shared" si="5"/>
        <v>0</v>
      </c>
    </row>
    <row r="27" spans="1:7" x14ac:dyDescent="0.2">
      <c r="A27" s="30" t="s">
        <v>29</v>
      </c>
      <c r="B27" s="38">
        <v>0</v>
      </c>
      <c r="C27" s="38">
        <v>0</v>
      </c>
      <c r="D27" s="38">
        <f t="shared" si="4"/>
        <v>0</v>
      </c>
      <c r="E27" s="38">
        <v>0</v>
      </c>
      <c r="F27" s="38">
        <v>0</v>
      </c>
      <c r="G27" s="38">
        <f t="shared" si="5"/>
        <v>0</v>
      </c>
    </row>
    <row r="28" spans="1:7" ht="22.5" x14ac:dyDescent="0.2">
      <c r="A28" s="30" t="s">
        <v>30</v>
      </c>
      <c r="B28" s="38">
        <v>0</v>
      </c>
      <c r="C28" s="38">
        <v>0</v>
      </c>
      <c r="D28" s="38">
        <f t="shared" si="4"/>
        <v>0</v>
      </c>
      <c r="E28" s="38">
        <v>0</v>
      </c>
      <c r="F28" s="38">
        <v>0</v>
      </c>
      <c r="G28" s="38">
        <f t="shared" si="5"/>
        <v>0</v>
      </c>
    </row>
    <row r="29" spans="1:7" ht="22.5" x14ac:dyDescent="0.2">
      <c r="A29" s="30" t="s">
        <v>22</v>
      </c>
      <c r="B29" s="38">
        <v>0</v>
      </c>
      <c r="C29" s="38">
        <v>0</v>
      </c>
      <c r="D29" s="38">
        <f t="shared" si="4"/>
        <v>0</v>
      </c>
      <c r="E29" s="38">
        <v>0</v>
      </c>
      <c r="F29" s="38">
        <v>0</v>
      </c>
      <c r="G29" s="38">
        <f t="shared" si="5"/>
        <v>0</v>
      </c>
    </row>
    <row r="30" spans="1:7" x14ac:dyDescent="0.2">
      <c r="A30" s="30"/>
      <c r="B30" s="38"/>
      <c r="C30" s="38"/>
      <c r="D30" s="38"/>
      <c r="E30" s="38"/>
      <c r="F30" s="38"/>
      <c r="G30" s="38"/>
    </row>
    <row r="31" spans="1:7" ht="33.75" x14ac:dyDescent="0.2">
      <c r="A31" s="31" t="s">
        <v>37</v>
      </c>
      <c r="B31" s="39">
        <f t="shared" ref="B31:G31" si="6">SUM(B32:B35)</f>
        <v>18784423.469999999</v>
      </c>
      <c r="C31" s="39">
        <f t="shared" si="6"/>
        <v>332859.29000000004</v>
      </c>
      <c r="D31" s="39">
        <f t="shared" si="6"/>
        <v>19117282.759999998</v>
      </c>
      <c r="E31" s="39">
        <f t="shared" si="6"/>
        <v>4534621.03</v>
      </c>
      <c r="F31" s="39">
        <f t="shared" si="6"/>
        <v>4534621.03</v>
      </c>
      <c r="G31" s="39">
        <f t="shared" si="6"/>
        <v>-14249802.439999998</v>
      </c>
    </row>
    <row r="32" spans="1:7" x14ac:dyDescent="0.2">
      <c r="A32" s="30" t="s">
        <v>15</v>
      </c>
      <c r="B32" s="38">
        <v>0</v>
      </c>
      <c r="C32" s="38">
        <v>0</v>
      </c>
      <c r="D32" s="38">
        <f>B32+C32</f>
        <v>0</v>
      </c>
      <c r="E32" s="38">
        <v>0</v>
      </c>
      <c r="F32" s="38">
        <v>0</v>
      </c>
      <c r="G32" s="38">
        <f>F32-B32</f>
        <v>0</v>
      </c>
    </row>
    <row r="33" spans="1:7" x14ac:dyDescent="0.2">
      <c r="A33" s="30" t="s">
        <v>31</v>
      </c>
      <c r="B33" s="38">
        <v>0</v>
      </c>
      <c r="C33" s="38">
        <v>0</v>
      </c>
      <c r="D33" s="38">
        <f>B33+C33</f>
        <v>0</v>
      </c>
      <c r="E33" s="38">
        <v>0</v>
      </c>
      <c r="F33" s="38">
        <v>0</v>
      </c>
      <c r="G33" s="38">
        <f t="shared" ref="G33:G35" si="7">F33-B33</f>
        <v>0</v>
      </c>
    </row>
    <row r="34" spans="1:7" ht="22.5" x14ac:dyDescent="0.2">
      <c r="A34" s="30" t="s">
        <v>32</v>
      </c>
      <c r="B34" s="38">
        <v>0</v>
      </c>
      <c r="C34" s="38">
        <v>50.46</v>
      </c>
      <c r="D34" s="38">
        <f>B34+C34</f>
        <v>50.46</v>
      </c>
      <c r="E34" s="38">
        <v>50.46</v>
      </c>
      <c r="F34" s="38">
        <v>50.46</v>
      </c>
      <c r="G34" s="38">
        <f t="shared" si="7"/>
        <v>50.46</v>
      </c>
    </row>
    <row r="35" spans="1:7" ht="22.5" x14ac:dyDescent="0.2">
      <c r="A35" s="30" t="s">
        <v>22</v>
      </c>
      <c r="B35" s="38">
        <v>18784423.469999999</v>
      </c>
      <c r="C35" s="38">
        <v>332808.83</v>
      </c>
      <c r="D35" s="38">
        <f>B35+C35</f>
        <v>19117232.299999997</v>
      </c>
      <c r="E35" s="38">
        <v>4534570.57</v>
      </c>
      <c r="F35" s="38">
        <v>4534570.57</v>
      </c>
      <c r="G35" s="38">
        <f t="shared" si="7"/>
        <v>-14249852.899999999</v>
      </c>
    </row>
    <row r="36" spans="1:7" x14ac:dyDescent="0.2">
      <c r="A36" s="10"/>
      <c r="B36" s="38"/>
      <c r="C36" s="38"/>
      <c r="D36" s="38"/>
      <c r="E36" s="38"/>
      <c r="F36" s="38"/>
      <c r="G36" s="38"/>
    </row>
    <row r="37" spans="1:7" x14ac:dyDescent="0.2">
      <c r="A37" s="21" t="s">
        <v>33</v>
      </c>
      <c r="B37" s="39">
        <f t="shared" ref="B37:G37" si="8">SUM(B38)</f>
        <v>0</v>
      </c>
      <c r="C37" s="39">
        <f t="shared" si="8"/>
        <v>0</v>
      </c>
      <c r="D37" s="39">
        <f t="shared" si="8"/>
        <v>0</v>
      </c>
      <c r="E37" s="39">
        <f t="shared" si="8"/>
        <v>0</v>
      </c>
      <c r="F37" s="39">
        <f t="shared" si="8"/>
        <v>0</v>
      </c>
      <c r="G37" s="39">
        <f t="shared" si="8"/>
        <v>0</v>
      </c>
    </row>
    <row r="38" spans="1:7" x14ac:dyDescent="0.2">
      <c r="A38" s="30" t="s">
        <v>23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>F38-B38</f>
        <v>0</v>
      </c>
    </row>
    <row r="39" spans="1:7" x14ac:dyDescent="0.2">
      <c r="A39" s="30"/>
      <c r="B39" s="38"/>
      <c r="C39" s="38"/>
      <c r="D39" s="38"/>
      <c r="E39" s="38"/>
      <c r="F39" s="38"/>
      <c r="G39" s="38"/>
    </row>
    <row r="40" spans="1:7" x14ac:dyDescent="0.2">
      <c r="A40" s="11" t="s">
        <v>24</v>
      </c>
      <c r="B40" s="35">
        <f>SUM(B37+B31+B21)</f>
        <v>18784423.469999999</v>
      </c>
      <c r="C40" s="35">
        <f t="shared" ref="C40:G40" si="9">SUM(C37+C31+C21)</f>
        <v>332859.29000000004</v>
      </c>
      <c r="D40" s="35">
        <f t="shared" si="9"/>
        <v>19117282.759999998</v>
      </c>
      <c r="E40" s="35">
        <f t="shared" si="9"/>
        <v>4534621.03</v>
      </c>
      <c r="F40" s="35">
        <f t="shared" si="9"/>
        <v>4534621.03</v>
      </c>
      <c r="G40" s="35">
        <f t="shared" si="9"/>
        <v>-14249802.439999998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35">
        <v>0</v>
      </c>
    </row>
    <row r="43" spans="1:7" ht="22.5" x14ac:dyDescent="0.2">
      <c r="A43" s="18" t="s">
        <v>34</v>
      </c>
    </row>
    <row r="44" spans="1:7" x14ac:dyDescent="0.2">
      <c r="A44" s="19" t="s">
        <v>35</v>
      </c>
    </row>
    <row r="45" spans="1:7" x14ac:dyDescent="0.2">
      <c r="A45" s="1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2012-12-11T20:48:19Z</dcterms:created>
  <dcterms:modified xsi:type="dcterms:W3CDTF">2024-04-30T19:31:44Z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