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A4A13366-E7AA-427A-8994-2618E2376B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F20" i="1"/>
  <c r="E20" i="1"/>
  <c r="F19" i="1"/>
  <c r="E19" i="1"/>
  <c r="E18" i="1"/>
  <c r="F18" i="1" s="1"/>
  <c r="E17" i="1"/>
  <c r="F17" i="1" s="1"/>
  <c r="F16" i="1"/>
  <c r="E16" i="1"/>
  <c r="F15" i="1"/>
  <c r="E15" i="1"/>
  <c r="E14" i="1"/>
  <c r="F14" i="1" s="1"/>
  <c r="E13" i="1"/>
  <c r="E12" i="1" s="1"/>
  <c r="D12" i="1"/>
  <c r="C12" i="1"/>
  <c r="B12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4" i="1" s="1"/>
  <c r="D4" i="1"/>
  <c r="D3" i="1" s="1"/>
  <c r="C4" i="1"/>
  <c r="C3" i="1" s="1"/>
  <c r="B4" i="1"/>
  <c r="B3" i="1" s="1"/>
  <c r="E4" i="1" l="1"/>
  <c r="E3" i="1" s="1"/>
  <c r="F13" i="1"/>
  <c r="F12" i="1" s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<sst xmlns="http://schemas.openxmlformats.org/spreadsheetml/2006/main" count="27" uniqueCount="27">
  <si>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</si>
  <si>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</si>
  <si>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</si>
  <si>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</si>
  <si>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</si>
  <si>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</si>
  <si>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</si>
  <si>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</si>
  <si>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</si>
  <si>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</si>
  <si>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</si>
  <si>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</si>
  <si>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</si>
  <si>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</si>
  <si>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</si>
  <si>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</si>
  <si>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</si>
  <si>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</si>
  <si>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</si>
  <si>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</si>
  <si>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</si>
  <si>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</si>
  <si>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</si>
  <si>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</si>
  <si>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</si>
  <si>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</si>
  <si>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SECRETARÍA EJECUTIVA DEL SISTEMA ESTATAL ANTICORRUPCIÓN DE GUANAJUATO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</si>
</sst>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1">
        <f>B4+B12</f>
        <v>1512598.9000000001</v>
      </c>
      <c r="C3" s="11">
        <f t="shared" ref="C3:F3" si="0">C4+C12</f>
        <v>9944482.5</v>
      </c>
      <c r="D3" s="11">
        <f t="shared" si="0"/>
        <v>10195775.82</v>
      </c>
      <c r="E3" s="11">
        <f t="shared" si="0"/>
        <v>1261305.5799999991</v>
      </c>
      <c r="F3" s="11">
        <f t="shared" si="0"/>
        <v>-251293.32000000094</v>
      </c>
    </row>
    <row r="4" spans="1:6" x14ac:dyDescent="0.2">
      <c r="A4" s="6" t="s">
        <v>7</v>
      </c>
      <c r="B4" s="11">
        <f>SUM(B5:B11)</f>
        <v>688676.6100000001</v>
      </c>
      <c r="C4" s="11">
        <f>SUM(C5:C11)</f>
        <v>9944482.5</v>
      </c>
      <c r="D4" s="11">
        <f>SUM(D5:D11)</f>
        <v>10195775.82</v>
      </c>
      <c r="E4" s="11">
        <f>SUM(E5:E11)</f>
        <v>437383.28999999911</v>
      </c>
      <c r="F4" s="11">
        <f>SUM(F5:F11)</f>
        <v>-251293.32000000094</v>
      </c>
    </row>
    <row r="5" spans="1:6" x14ac:dyDescent="0.2">
      <c r="A5" s="7" t="s">
        <v>8</v>
      </c>
      <c r="B5" s="12">
        <v>672001.93</v>
      </c>
      <c r="C5" s="12">
        <v>4625823.17</v>
      </c>
      <c r="D5" s="12">
        <v>4882330.99</v>
      </c>
      <c r="E5" s="12">
        <f>B5+C5-D5</f>
        <v>415494.1099999994</v>
      </c>
      <c r="F5" s="12">
        <f t="shared" ref="F5:F11" si="1">E5-B5</f>
        <v>-256507.82000000065</v>
      </c>
    </row>
    <row r="6" spans="1:6" x14ac:dyDescent="0.2">
      <c r="A6" s="7" t="s">
        <v>9</v>
      </c>
      <c r="B6" s="12">
        <v>16674.68</v>
      </c>
      <c r="C6" s="12">
        <v>5318659.33</v>
      </c>
      <c r="D6" s="12">
        <v>5313444.83</v>
      </c>
      <c r="E6" s="12">
        <f t="shared" ref="E6:E11" si="2">B6+C6-D6</f>
        <v>21889.179999999702</v>
      </c>
      <c r="F6" s="12">
        <f t="shared" si="1"/>
        <v>5214.4999999997017</v>
      </c>
    </row>
    <row r="7" spans="1:6" x14ac:dyDescent="0.2">
      <c r="A7" s="7" t="s">
        <v>10</v>
      </c>
      <c r="B7" s="12">
        <v>0</v>
      </c>
      <c r="C7" s="12">
        <v>0</v>
      </c>
      <c r="D7" s="12">
        <v>0</v>
      </c>
      <c r="E7" s="12">
        <f t="shared" si="2"/>
        <v>0</v>
      </c>
      <c r="F7" s="12">
        <f t="shared" si="1"/>
        <v>0</v>
      </c>
    </row>
    <row r="8" spans="1:6" x14ac:dyDescent="0.2">
      <c r="A8" s="7" t="s">
        <v>11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7" t="s">
        <v>12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7" t="s">
        <v>13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7" t="s">
        <v>14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6" t="s">
        <v>15</v>
      </c>
      <c r="B12" s="11">
        <f>SUM(B13:B21)</f>
        <v>823922.29</v>
      </c>
      <c r="C12" s="11">
        <f>SUM(C13:C21)</f>
        <v>0</v>
      </c>
      <c r="D12" s="11">
        <f>SUM(D13:D21)</f>
        <v>0</v>
      </c>
      <c r="E12" s="11">
        <f>SUM(E13:E21)</f>
        <v>823922.29</v>
      </c>
      <c r="F12" s="11">
        <f>SUM(F13:F21)</f>
        <v>0</v>
      </c>
    </row>
    <row r="13" spans="1:6" x14ac:dyDescent="0.2">
      <c r="A13" s="7" t="s">
        <v>16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7" t="s">
        <v>17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7" t="s">
        <v>18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7" t="s">
        <v>19</v>
      </c>
      <c r="B16" s="12">
        <v>1350985.24</v>
      </c>
      <c r="C16" s="12">
        <v>0</v>
      </c>
      <c r="D16" s="12">
        <v>0</v>
      </c>
      <c r="E16" s="12">
        <f t="shared" si="4"/>
        <v>1350985.24</v>
      </c>
      <c r="F16" s="12">
        <f t="shared" si="3"/>
        <v>0</v>
      </c>
    </row>
    <row r="17" spans="1:6" x14ac:dyDescent="0.2">
      <c r="A17" s="7" t="s">
        <v>20</v>
      </c>
      <c r="B17" s="12">
        <v>0</v>
      </c>
      <c r="C17" s="12">
        <v>0</v>
      </c>
      <c r="D17" s="12">
        <v>0</v>
      </c>
      <c r="E17" s="12">
        <f t="shared" si="4"/>
        <v>0</v>
      </c>
      <c r="F17" s="12">
        <f t="shared" si="3"/>
        <v>0</v>
      </c>
    </row>
    <row r="18" spans="1:6" x14ac:dyDescent="0.2">
      <c r="A18" s="7" t="s">
        <v>21</v>
      </c>
      <c r="B18" s="12">
        <v>-527062.94999999995</v>
      </c>
      <c r="C18" s="12">
        <v>0</v>
      </c>
      <c r="D18" s="12">
        <v>0</v>
      </c>
      <c r="E18" s="12">
        <f t="shared" si="4"/>
        <v>-527062.94999999995</v>
      </c>
      <c r="F18" s="12">
        <f t="shared" si="3"/>
        <v>0</v>
      </c>
    </row>
    <row r="19" spans="1:6" x14ac:dyDescent="0.2">
      <c r="A19" s="7" t="s">
        <v>22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7" t="s">
        <v>23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7" t="s">
        <v>24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2014-02-09T04:04:15Z</dcterms:created>
  <dcterms:modified xsi:type="dcterms:W3CDTF">2024-04-30T18:53:53Z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