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aseg\"/>
    </mc:Choice>
  </mc:AlternateContent>
  <xr:revisionPtr revIDLastSave="0" documentId="13_ncr:1_{3ED38C2F-1620-4D80-90A3-C9DA3B46D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E12" i="1" s="1"/>
  <c r="E14" i="1"/>
  <c r="F14" i="1" s="1"/>
  <c r="E13" i="1"/>
  <c r="F13" i="1" s="1"/>
  <c r="D12" i="1"/>
  <c r="C12" i="1"/>
  <c r="B12" i="1"/>
  <c r="F11" i="1"/>
  <c r="E11" i="1"/>
  <c r="E10" i="1"/>
  <c r="F10" i="1" s="1"/>
  <c r="E9" i="1"/>
  <c r="F9" i="1" s="1"/>
  <c r="F8" i="1"/>
  <c r="E8" i="1"/>
  <c r="E7" i="1"/>
  <c r="F7" i="1" s="1"/>
  <c r="E6" i="1"/>
  <c r="F6" i="1" s="1"/>
  <c r="E5" i="1"/>
  <c r="E4" i="1" s="1"/>
  <c r="D4" i="1"/>
  <c r="C4" i="1"/>
  <c r="B4" i="1"/>
  <c r="B3" i="1" s="1"/>
  <c r="D3" i="1"/>
  <c r="C3" i="1"/>
  <c r="E3" i="1" l="1"/>
  <c r="F15" i="1"/>
  <c r="F12" i="1" s="1"/>
  <c r="F5" i="1"/>
  <c r="F4" i="1" s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<sst xmlns="http://schemas.openxmlformats.org/spreadsheetml/2006/main" count="27" uniqueCount="27">
  <si>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</si>
  <si>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</si>
  <si>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</si>
  <si>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</si>
  <si>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</si>
  <si>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</si>
  <si>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</si>
  <si>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</si>
  <si>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</si>
  <si>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</si>
  <si>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</si>
  <si>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</si>
  <si>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</si>
  <si>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</si>
  <si>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</si>
  <si>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</si>
  <si>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</si>
  <si>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</si>
  <si>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</si>
  <si>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</si>
  <si>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</si>
  <si>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</si>
  <si>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</si>
  <si>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</si>
  <si>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</si>
  <si>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</si>
  <si>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SECRETARIA EJECUTIVA DEL SISTEMA ESTATAL ANTICORRUPCIÓN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</si>
</sst>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indent="1"/>
    </xf>
    <xf numFmtId="0" fontId="2" fillId="0" borderId="4" xfId="8" applyFont="1" applyBorder="1" applyAlignment="1">
      <alignment horizontal="left" vertical="center" indent="2"/>
    </xf>
    <xf numFmtId="0" fontId="3" fillId="0" borderId="4" xfId="8" applyFont="1" applyBorder="1" applyAlignment="1">
      <alignment horizontal="left" vertical="center" indent="2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J13" sqref="J13"/>
    </sheetView>
  </sheetViews>
  <sheetFormatPr baseColWidth="10" defaultColWidth="12" defaultRowHeight="11.25" x14ac:dyDescent="0.2"/>
  <cols>
    <col min="1" max="1" width="65.83203125" style="3" customWidth="1"/>
    <col min="2" max="6" width="20.83203125" style="3" customWidth="1"/>
    <col min="7" max="16384" width="12" style="3"/>
  </cols>
  <sheetData>
    <row r="1" spans="1:6" ht="48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4" t="s">
        <v>6</v>
      </c>
      <c r="B3" s="11">
        <f>B4+B12</f>
        <v>2772079.75</v>
      </c>
      <c r="C3" s="11">
        <f t="shared" ref="C3:F3" si="0">C4+C12</f>
        <v>9922444.4800000004</v>
      </c>
      <c r="D3" s="11">
        <f t="shared" si="0"/>
        <v>11760605.59</v>
      </c>
      <c r="E3" s="11">
        <f t="shared" si="0"/>
        <v>933918.64000000106</v>
      </c>
      <c r="F3" s="11">
        <f t="shared" si="0"/>
        <v>-1838161.1099999987</v>
      </c>
    </row>
    <row r="4" spans="1:6" x14ac:dyDescent="0.2">
      <c r="A4" s="5" t="s">
        <v>7</v>
      </c>
      <c r="B4" s="11">
        <f>SUM(B5:B11)</f>
        <v>2365482.15</v>
      </c>
      <c r="C4" s="11">
        <f>SUM(C5:C11)</f>
        <v>9922444.4800000004</v>
      </c>
      <c r="D4" s="11">
        <f>SUM(D5:D11)</f>
        <v>11709837.640000001</v>
      </c>
      <c r="E4" s="11">
        <f>SUM(E5:E11)</f>
        <v>578088.99000000115</v>
      </c>
      <c r="F4" s="11">
        <f>SUM(F5:F11)</f>
        <v>-1787393.1599999988</v>
      </c>
    </row>
    <row r="5" spans="1:6" x14ac:dyDescent="0.2">
      <c r="A5" s="6" t="s">
        <v>8</v>
      </c>
      <c r="B5" s="12">
        <v>2353294.73</v>
      </c>
      <c r="C5" s="12">
        <v>4583533.41</v>
      </c>
      <c r="D5" s="12">
        <v>6376309.1699999999</v>
      </c>
      <c r="E5" s="12">
        <f>B5+C5-D5</f>
        <v>560518.97000000067</v>
      </c>
      <c r="F5" s="12">
        <f t="shared" ref="F5:F11" si="1">E5-B5</f>
        <v>-1792775.7599999993</v>
      </c>
    </row>
    <row r="6" spans="1:6" x14ac:dyDescent="0.2">
      <c r="A6" s="6" t="s">
        <v>9</v>
      </c>
      <c r="B6" s="12">
        <v>12187.42</v>
      </c>
      <c r="C6" s="12">
        <v>5338911.07</v>
      </c>
      <c r="D6" s="12">
        <v>5333528.47</v>
      </c>
      <c r="E6" s="12">
        <f t="shared" ref="E6:E11" si="2">B6+C6-D6</f>
        <v>17570.020000000484</v>
      </c>
      <c r="F6" s="12">
        <f t="shared" si="1"/>
        <v>5382.6000000004842</v>
      </c>
    </row>
    <row r="7" spans="1:6" x14ac:dyDescent="0.2">
      <c r="A7" s="6" t="s">
        <v>10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12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13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14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15</v>
      </c>
      <c r="B12" s="11">
        <f>SUM(B13:B21)</f>
        <v>406597.59999999986</v>
      </c>
      <c r="C12" s="11">
        <f>SUM(C13:C21)</f>
        <v>0</v>
      </c>
      <c r="D12" s="11">
        <f>SUM(D13:D21)</f>
        <v>50767.95</v>
      </c>
      <c r="E12" s="11">
        <f>SUM(E13:E21)</f>
        <v>355829.64999999991</v>
      </c>
      <c r="F12" s="11">
        <f>SUM(F13:F21)</f>
        <v>-50767.949999999953</v>
      </c>
    </row>
    <row r="13" spans="1:6" x14ac:dyDescent="0.2">
      <c r="A13" s="6" t="s">
        <v>16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17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18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 x14ac:dyDescent="0.2">
      <c r="A16" s="6" t="s">
        <v>19</v>
      </c>
      <c r="B16" s="12">
        <v>1157764.6399999999</v>
      </c>
      <c r="C16" s="12">
        <v>0</v>
      </c>
      <c r="D16" s="12">
        <v>0</v>
      </c>
      <c r="E16" s="12">
        <f t="shared" si="4"/>
        <v>1157764.6399999999</v>
      </c>
      <c r="F16" s="12">
        <f t="shared" si="3"/>
        <v>0</v>
      </c>
    </row>
    <row r="17" spans="1:6" x14ac:dyDescent="0.2">
      <c r="A17" s="6" t="s">
        <v>20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21</v>
      </c>
      <c r="B18" s="12">
        <v>-751167.04</v>
      </c>
      <c r="C18" s="12">
        <v>0</v>
      </c>
      <c r="D18" s="12">
        <v>50767.95</v>
      </c>
      <c r="E18" s="12">
        <f t="shared" si="4"/>
        <v>-801934.99</v>
      </c>
      <c r="F18" s="12">
        <f t="shared" si="3"/>
        <v>-50767.949999999953</v>
      </c>
    </row>
    <row r="19" spans="1:6" x14ac:dyDescent="0.2">
      <c r="A19" s="6" t="s">
        <v>22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23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24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2014-02-09T04:04:15Z</dcterms:created>
  <dcterms:modified xsi:type="dcterms:W3CDTF">2026-04-21T19:50:12Z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