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EE457286-1AAF-4FB2-B7FF-3F5686272531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8" l="1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D21" i="8" s="1"/>
  <c r="F21" i="8"/>
  <c r="F31" i="8" s="1"/>
  <c r="E21" i="8"/>
  <c r="E31" i="8" s="1"/>
  <c r="C21" i="8"/>
  <c r="C31" i="8" s="1"/>
  <c r="B21" i="8"/>
  <c r="B31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E9" i="8"/>
  <c r="C9" i="8"/>
  <c r="B9" i="8"/>
  <c r="D31" i="8" l="1"/>
  <c r="G31" i="8" s="1"/>
  <c r="G22" i="8"/>
  <c r="G21" i="8" s="1"/>
  <c r="G9" i="8"/>
  <c r="D9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<sst xmlns="http://schemas.openxmlformats.org/spreadsheetml/2006/main" count="215" uniqueCount="159">
  <si>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</si>
  <si>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</si>
  <si>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</si>
  <si>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</si>
  <si>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</si>
  <si>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</si>
  <si>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</si>
  <si>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</si>
  <si>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</si>
  <si>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</si>
  <si>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</si>
  <si>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</si>
  <si>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</si>
  <si>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</si>
  <si>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</si>
  <si>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</si>
  <si>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</si>
  <si>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</si>
  <si>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</si>
  <si>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</si>
  <si>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</si>
  <si>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</si>
  <si>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</si>
  <si>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</si>
  <si>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</si>
  <si>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</si>
  <si>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</si>
  <si>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</si>
  <si>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</si>
  <si>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</si>
  <si>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</si>
  <si>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</si>
  <si>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</si>
  <si>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</si>
  <si>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</si>
  <si>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</si>
  <si>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</si>
  <si>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</si>
  <si>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</si>
  <si>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</si>
  <si>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</si>
  <si>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</si>
  <si>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</si>
  <si>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</si>
  <si>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</si>
  <si>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</si>
  <si>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</si>
  <si>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</si>
  <si>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</si>
  <si>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</si>
  <si>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</si>
  <si>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</si>
  <si>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</si>
  <si>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</si>
  <si>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</si>
  <si>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</si>
  <si>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</si>
  <si>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</si>
  <si>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</si>
  <si>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</si>
  <si>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</si>
  <si>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</si>
  <si>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</si>
  <si>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</si>
  <si>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</si>
  <si>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</si>
  <si>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</si>
  <si>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</si>
  <si>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</si>
  <si>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</si>
  <si>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</si>
  <si>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</si>
  <si>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</si>
  <si>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</si>
  <si>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</si>
  <si>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</si>
  <si>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</si>
  <si>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</si>
  <si>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</si>
  <si>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</si>
  <si>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</si>
  <si>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</si>
  <si>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</si>
  <si>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</si>
  <si>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</si>
  <si>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</si>
  <si>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</si>
  <si>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</si>
  <si>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</si>
  <si>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</si>
  <si>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</si>
  <si>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</si>
  <si>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</si>
  <si>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</si>
  <si>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</si>
  <si>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</si>
  <si>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</si>
  <si>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</si>
  <si>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</si>
  <si>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</si>
  <si>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</si>
  <si>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</si>
  <si>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</si>
  <si>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</si>
  <si>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</si>
  <si>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</si>
  <si>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</si>
  <si>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</si>
  <si>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</si>
  <si>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</si>
  <si>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</si>
  <si>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</si>
  <si>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</si>
  <si>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</si>
  <si>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</si>
  <si>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</si>
  <si>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</si>
  <si>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</si>
  <si>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</si>
  <si>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</si>
  <si>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</si>
  <si>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</si>
  <si>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</si>
  <si>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</si>
  <si>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</si>
  <si>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</si>
  <si>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</si>
  <si>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</si>
  <si>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</si>
  <si>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</si>
  <si>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</si>
  <si>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</si>
  <si>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</si>
  <si>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</si>
  <si>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</si>
  <si>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</si>
  <si>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</si>
  <si>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</si>
  <si>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</si>
  <si>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</si>
  <si>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</si>
  <si>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</si>
  <si>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</si>
  <si>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</si>
  <si>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</si>
  <si>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</si>
  <si>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</si>
  <si>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</si>
  <si>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SECRETARÍA EJECUTIVA DEL SISTEMA ESTATAL ANTICORRUPCIÓN DE GUANAJUATO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</si>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</sst>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tabSelected="1" zoomScale="75" zoomScaleNormal="75" workbookViewId="0">
      <selection activeCell="N26" sqref="N2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1" t="s">
        <v>24</v>
      </c>
      <c r="B1" s="72"/>
      <c r="C1" s="72"/>
      <c r="D1" s="72"/>
      <c r="E1" s="72"/>
      <c r="F1" s="72"/>
      <c r="G1" s="73"/>
    </row>
    <row r="2" spans="1:7" ht="15" customHeight="1" x14ac:dyDescent="0.25">
      <c r="A2" s="36" t="s">
        <v>148</v>
      </c>
      <c r="B2" s="37"/>
      <c r="C2" s="37"/>
      <c r="D2" s="37"/>
      <c r="E2" s="37"/>
      <c r="F2" s="37"/>
      <c r="G2" s="38"/>
    </row>
    <row r="3" spans="1:7" ht="15" customHeight="1" x14ac:dyDescent="0.25">
      <c r="A3" s="39" t="s">
        <v>19</v>
      </c>
      <c r="B3" s="40"/>
      <c r="C3" s="40"/>
      <c r="D3" s="40"/>
      <c r="E3" s="40"/>
      <c r="F3" s="40"/>
      <c r="G3" s="41"/>
    </row>
    <row r="4" spans="1:7" ht="15" customHeight="1" x14ac:dyDescent="0.25">
      <c r="A4" s="39" t="s">
        <v>25</v>
      </c>
      <c r="B4" s="40"/>
      <c r="C4" s="40"/>
      <c r="D4" s="40"/>
      <c r="E4" s="40"/>
      <c r="F4" s="40"/>
      <c r="G4" s="41"/>
    </row>
    <row r="5" spans="1:7" ht="15" customHeight="1" x14ac:dyDescent="0.25">
      <c r="A5" s="39" t="s">
        <v>147</v>
      </c>
      <c r="B5" s="40"/>
      <c r="C5" s="40"/>
      <c r="D5" s="40"/>
      <c r="E5" s="40"/>
      <c r="F5" s="40"/>
      <c r="G5" s="41"/>
    </row>
    <row r="6" spans="1:7" x14ac:dyDescent="0.25">
      <c r="A6" s="42" t="s">
        <v>0</v>
      </c>
      <c r="B6" s="43"/>
      <c r="C6" s="43"/>
      <c r="D6" s="43"/>
      <c r="E6" s="43"/>
      <c r="F6" s="43"/>
      <c r="G6" s="44"/>
    </row>
    <row r="7" spans="1:7" ht="15" customHeight="1" x14ac:dyDescent="0.25">
      <c r="A7" s="66" t="s">
        <v>1</v>
      </c>
      <c r="B7" s="68" t="s">
        <v>20</v>
      </c>
      <c r="C7" s="68"/>
      <c r="D7" s="68"/>
      <c r="E7" s="68"/>
      <c r="F7" s="68"/>
      <c r="G7" s="70" t="s">
        <v>21</v>
      </c>
    </row>
    <row r="8" spans="1:7" ht="30" x14ac:dyDescent="0.25">
      <c r="A8" s="67"/>
      <c r="B8" s="5" t="s">
        <v>22</v>
      </c>
      <c r="C8" s="2" t="s">
        <v>5</v>
      </c>
      <c r="D8" s="5" t="s">
        <v>6</v>
      </c>
      <c r="E8" s="5" t="s">
        <v>3</v>
      </c>
      <c r="F8" s="5" t="s">
        <v>4</v>
      </c>
      <c r="G8" s="69"/>
    </row>
    <row r="9" spans="1:7" ht="15.75" customHeight="1" x14ac:dyDescent="0.25">
      <c r="A9" s="6" t="s">
        <v>26</v>
      </c>
      <c r="B9" s="64">
        <f>SUM(B10:B20)</f>
        <v>18784423.470000003</v>
      </c>
      <c r="C9" s="64">
        <f t="shared" ref="C9:G9" si="0">SUM(C10:C20)</f>
        <v>332808.82999999996</v>
      </c>
      <c r="D9" s="64">
        <f t="shared" si="0"/>
        <v>19117232.300000001</v>
      </c>
      <c r="E9" s="64">
        <f t="shared" si="0"/>
        <v>4375173.04</v>
      </c>
      <c r="F9" s="64">
        <f t="shared" si="0"/>
        <v>4375173.04</v>
      </c>
      <c r="G9" s="64">
        <f t="shared" si="0"/>
        <v>14742059.26</v>
      </c>
    </row>
    <row r="10" spans="1:7" x14ac:dyDescent="0.25">
      <c r="A10" s="23" t="s">
        <v>149</v>
      </c>
      <c r="B10" s="65">
        <v>8343180.5099999998</v>
      </c>
      <c r="C10" s="65">
        <v>93331.76</v>
      </c>
      <c r="D10" s="62">
        <f>B10+C10</f>
        <v>8436512.2699999996</v>
      </c>
      <c r="E10" s="65">
        <v>2058443.18</v>
      </c>
      <c r="F10" s="65">
        <v>2058443.18</v>
      </c>
      <c r="G10" s="62">
        <f>D10-E10</f>
        <v>6378069.0899999999</v>
      </c>
    </row>
    <row r="11" spans="1:7" x14ac:dyDescent="0.25">
      <c r="A11" s="23" t="s">
        <v>150</v>
      </c>
      <c r="B11" s="65">
        <v>2682634.1800000002</v>
      </c>
      <c r="C11" s="65">
        <v>35591.64</v>
      </c>
      <c r="D11" s="62">
        <f t="shared" ref="D11:D19" si="1">B11+C11</f>
        <v>2718225.8200000003</v>
      </c>
      <c r="E11" s="65">
        <v>567696.9</v>
      </c>
      <c r="F11" s="65">
        <v>567696.9</v>
      </c>
      <c r="G11" s="62">
        <f t="shared" ref="G11:G19" si="2">D11-E11</f>
        <v>2150528.9200000004</v>
      </c>
    </row>
    <row r="12" spans="1:7" x14ac:dyDescent="0.25">
      <c r="A12" s="23" t="s">
        <v>151</v>
      </c>
      <c r="B12" s="65">
        <v>1830917.08</v>
      </c>
      <c r="C12" s="65">
        <v>57532</v>
      </c>
      <c r="D12" s="62">
        <f t="shared" si="1"/>
        <v>1888449.08</v>
      </c>
      <c r="E12" s="65">
        <v>410882.88</v>
      </c>
      <c r="F12" s="65">
        <v>410882.88</v>
      </c>
      <c r="G12" s="62">
        <f t="shared" si="2"/>
        <v>1477566.2000000002</v>
      </c>
    </row>
    <row r="13" spans="1:7" x14ac:dyDescent="0.25">
      <c r="A13" s="23" t="s">
        <v>152</v>
      </c>
      <c r="B13" s="65">
        <v>1946646.77</v>
      </c>
      <c r="C13" s="65">
        <v>-44968</v>
      </c>
      <c r="D13" s="62">
        <f t="shared" si="1"/>
        <v>1901678.77</v>
      </c>
      <c r="E13" s="65">
        <v>408694.92</v>
      </c>
      <c r="F13" s="65">
        <v>408694.92</v>
      </c>
      <c r="G13" s="62">
        <f t="shared" si="2"/>
        <v>1492983.85</v>
      </c>
    </row>
    <row r="14" spans="1:7" x14ac:dyDescent="0.25">
      <c r="A14" s="23" t="s">
        <v>153</v>
      </c>
      <c r="B14" s="65">
        <v>1169484.83</v>
      </c>
      <c r="C14" s="65">
        <v>33860</v>
      </c>
      <c r="D14" s="62">
        <f t="shared" si="1"/>
        <v>1203344.83</v>
      </c>
      <c r="E14" s="65">
        <v>262128.06</v>
      </c>
      <c r="F14" s="65">
        <v>262128.06</v>
      </c>
      <c r="G14" s="62">
        <f t="shared" si="2"/>
        <v>941216.77</v>
      </c>
    </row>
    <row r="15" spans="1:7" x14ac:dyDescent="0.25">
      <c r="A15" s="23" t="s">
        <v>154</v>
      </c>
      <c r="B15" s="65">
        <v>539072.97</v>
      </c>
      <c r="C15" s="65">
        <v>21101.43</v>
      </c>
      <c r="D15" s="62">
        <f t="shared" si="1"/>
        <v>560174.4</v>
      </c>
      <c r="E15" s="65">
        <v>122405.4</v>
      </c>
      <c r="F15" s="65">
        <v>122405.4</v>
      </c>
      <c r="G15" s="62">
        <f t="shared" si="2"/>
        <v>437769</v>
      </c>
    </row>
    <row r="16" spans="1:7" x14ac:dyDescent="0.25">
      <c r="A16" s="23" t="s">
        <v>155</v>
      </c>
      <c r="B16" s="65">
        <v>278812.03000000003</v>
      </c>
      <c r="C16" s="65">
        <v>102500</v>
      </c>
      <c r="D16" s="62">
        <f t="shared" si="1"/>
        <v>381312.03</v>
      </c>
      <c r="E16" s="65">
        <v>76218.34</v>
      </c>
      <c r="F16" s="65">
        <v>76218.34</v>
      </c>
      <c r="G16" s="62">
        <f t="shared" si="2"/>
        <v>305093.69000000006</v>
      </c>
    </row>
    <row r="17" spans="1:7" x14ac:dyDescent="0.25">
      <c r="A17" s="23" t="s">
        <v>156</v>
      </c>
      <c r="B17" s="65">
        <v>557624.06999999995</v>
      </c>
      <c r="C17" s="65">
        <v>0</v>
      </c>
      <c r="D17" s="62">
        <f t="shared" si="1"/>
        <v>557624.06999999995</v>
      </c>
      <c r="E17" s="65">
        <v>139405.92000000001</v>
      </c>
      <c r="F17" s="65">
        <v>139405.92000000001</v>
      </c>
      <c r="G17" s="62">
        <f t="shared" si="2"/>
        <v>418218.14999999991</v>
      </c>
    </row>
    <row r="18" spans="1:7" x14ac:dyDescent="0.25">
      <c r="A18" s="23" t="s">
        <v>157</v>
      </c>
      <c r="B18" s="65">
        <v>278812.03000000003</v>
      </c>
      <c r="C18" s="65">
        <v>0</v>
      </c>
      <c r="D18" s="62">
        <f t="shared" si="1"/>
        <v>278812.03000000003</v>
      </c>
      <c r="E18" s="65">
        <v>69703</v>
      </c>
      <c r="F18" s="65">
        <v>69703</v>
      </c>
      <c r="G18" s="62">
        <f t="shared" si="2"/>
        <v>209109.03000000003</v>
      </c>
    </row>
    <row r="19" spans="1:7" x14ac:dyDescent="0.25">
      <c r="A19" s="23" t="s">
        <v>158</v>
      </c>
      <c r="B19" s="65">
        <v>1157239</v>
      </c>
      <c r="C19" s="65">
        <v>33860</v>
      </c>
      <c r="D19" s="62">
        <f t="shared" si="1"/>
        <v>1191099</v>
      </c>
      <c r="E19" s="65">
        <v>259594.44</v>
      </c>
      <c r="F19" s="65">
        <v>259594.44</v>
      </c>
      <c r="G19" s="62">
        <f t="shared" si="2"/>
        <v>931504.56</v>
      </c>
    </row>
    <row r="20" spans="1:7" x14ac:dyDescent="0.25">
      <c r="A20" s="7" t="s">
        <v>2</v>
      </c>
      <c r="B20" s="14"/>
      <c r="C20" s="14"/>
      <c r="D20" s="14"/>
      <c r="E20" s="14"/>
      <c r="F20" s="14"/>
      <c r="G20" s="14"/>
    </row>
    <row r="21" spans="1:7" x14ac:dyDescent="0.25">
      <c r="A21" s="1" t="s">
        <v>35</v>
      </c>
      <c r="B21" s="61">
        <f>SUM(B22:B30)</f>
        <v>0</v>
      </c>
      <c r="C21" s="61">
        <f t="shared" ref="C21:G21" si="3">SUM(C22:C30)</f>
        <v>0</v>
      </c>
      <c r="D21" s="61">
        <f t="shared" si="3"/>
        <v>0</v>
      </c>
      <c r="E21" s="61">
        <f t="shared" si="3"/>
        <v>0</v>
      </c>
      <c r="F21" s="61">
        <f t="shared" si="3"/>
        <v>0</v>
      </c>
      <c r="G21" s="61">
        <f t="shared" si="3"/>
        <v>0</v>
      </c>
    </row>
    <row r="22" spans="1:7" x14ac:dyDescent="0.25">
      <c r="A22" s="23" t="s">
        <v>27</v>
      </c>
      <c r="B22" s="62">
        <v>0</v>
      </c>
      <c r="C22" s="62">
        <v>0</v>
      </c>
      <c r="D22" s="62">
        <f t="shared" ref="D22:D30" si="4">B22+C22</f>
        <v>0</v>
      </c>
      <c r="E22" s="62">
        <v>0</v>
      </c>
      <c r="F22" s="62">
        <v>0</v>
      </c>
      <c r="G22" s="62">
        <f t="shared" ref="G22:G30" si="5">D22-E22</f>
        <v>0</v>
      </c>
    </row>
    <row r="23" spans="1:7" x14ac:dyDescent="0.25">
      <c r="A23" s="23" t="s">
        <v>28</v>
      </c>
      <c r="B23" s="62">
        <v>0</v>
      </c>
      <c r="C23" s="62">
        <v>0</v>
      </c>
      <c r="D23" s="62">
        <f t="shared" si="4"/>
        <v>0</v>
      </c>
      <c r="E23" s="62">
        <v>0</v>
      </c>
      <c r="F23" s="62">
        <v>0</v>
      </c>
      <c r="G23" s="62">
        <f t="shared" si="5"/>
        <v>0</v>
      </c>
    </row>
    <row r="24" spans="1:7" x14ac:dyDescent="0.25">
      <c r="A24" s="23" t="s">
        <v>29</v>
      </c>
      <c r="B24" s="62">
        <v>0</v>
      </c>
      <c r="C24" s="62">
        <v>0</v>
      </c>
      <c r="D24" s="62">
        <f t="shared" si="4"/>
        <v>0</v>
      </c>
      <c r="E24" s="62">
        <v>0</v>
      </c>
      <c r="F24" s="62">
        <v>0</v>
      </c>
      <c r="G24" s="62">
        <f t="shared" si="5"/>
        <v>0</v>
      </c>
    </row>
    <row r="25" spans="1:7" x14ac:dyDescent="0.25">
      <c r="A25" s="23" t="s">
        <v>30</v>
      </c>
      <c r="B25" s="62">
        <v>0</v>
      </c>
      <c r="C25" s="62">
        <v>0</v>
      </c>
      <c r="D25" s="62">
        <f t="shared" si="4"/>
        <v>0</v>
      </c>
      <c r="E25" s="62">
        <v>0</v>
      </c>
      <c r="F25" s="62">
        <v>0</v>
      </c>
      <c r="G25" s="62">
        <f t="shared" si="5"/>
        <v>0</v>
      </c>
    </row>
    <row r="26" spans="1:7" x14ac:dyDescent="0.25">
      <c r="A26" s="23" t="s">
        <v>31</v>
      </c>
      <c r="B26" s="62">
        <v>0</v>
      </c>
      <c r="C26" s="62">
        <v>0</v>
      </c>
      <c r="D26" s="62">
        <f t="shared" si="4"/>
        <v>0</v>
      </c>
      <c r="E26" s="62">
        <v>0</v>
      </c>
      <c r="F26" s="62">
        <v>0</v>
      </c>
      <c r="G26" s="62">
        <f t="shared" si="5"/>
        <v>0</v>
      </c>
    </row>
    <row r="27" spans="1:7" x14ac:dyDescent="0.25">
      <c r="A27" s="23" t="s">
        <v>32</v>
      </c>
      <c r="B27" s="62">
        <v>0</v>
      </c>
      <c r="C27" s="62">
        <v>0</v>
      </c>
      <c r="D27" s="62">
        <f t="shared" si="4"/>
        <v>0</v>
      </c>
      <c r="E27" s="62">
        <v>0</v>
      </c>
      <c r="F27" s="62">
        <v>0</v>
      </c>
      <c r="G27" s="62">
        <f t="shared" si="5"/>
        <v>0</v>
      </c>
    </row>
    <row r="28" spans="1:7" x14ac:dyDescent="0.25">
      <c r="A28" s="23" t="s">
        <v>33</v>
      </c>
      <c r="B28" s="62">
        <v>0</v>
      </c>
      <c r="C28" s="62">
        <v>0</v>
      </c>
      <c r="D28" s="62">
        <f t="shared" si="4"/>
        <v>0</v>
      </c>
      <c r="E28" s="62">
        <v>0</v>
      </c>
      <c r="F28" s="62">
        <v>0</v>
      </c>
      <c r="G28" s="62">
        <f t="shared" si="5"/>
        <v>0</v>
      </c>
    </row>
    <row r="29" spans="1:7" x14ac:dyDescent="0.25">
      <c r="A29" s="23" t="s">
        <v>34</v>
      </c>
      <c r="B29" s="62">
        <v>0</v>
      </c>
      <c r="C29" s="62">
        <v>0</v>
      </c>
      <c r="D29" s="62">
        <f t="shared" si="4"/>
        <v>0</v>
      </c>
      <c r="E29" s="62">
        <v>0</v>
      </c>
      <c r="F29" s="62">
        <v>0</v>
      </c>
      <c r="G29" s="62">
        <f t="shared" si="5"/>
        <v>0</v>
      </c>
    </row>
    <row r="30" spans="1:7" x14ac:dyDescent="0.25">
      <c r="A30" s="7" t="s">
        <v>2</v>
      </c>
      <c r="B30" s="63"/>
      <c r="C30" s="63"/>
      <c r="D30" s="62">
        <f t="shared" si="4"/>
        <v>0</v>
      </c>
      <c r="E30" s="62"/>
      <c r="F30" s="62"/>
      <c r="G30" s="62">
        <f t="shared" si="5"/>
        <v>0</v>
      </c>
    </row>
    <row r="31" spans="1:7" x14ac:dyDescent="0.25">
      <c r="A31" s="1" t="s">
        <v>23</v>
      </c>
      <c r="B31" s="61">
        <f>B9+B21</f>
        <v>18784423.470000003</v>
      </c>
      <c r="C31" s="61">
        <f t="shared" ref="C31:F31" si="6">C9+C21</f>
        <v>332808.82999999996</v>
      </c>
      <c r="D31" s="61">
        <f>B31+C31</f>
        <v>19117232.300000001</v>
      </c>
      <c r="E31" s="61">
        <f t="shared" si="6"/>
        <v>4375173.04</v>
      </c>
      <c r="F31" s="61">
        <f t="shared" si="6"/>
        <v>4375173.04</v>
      </c>
      <c r="G31" s="61">
        <f>D31-E31</f>
        <v>14742059.260000002</v>
      </c>
    </row>
    <row r="32" spans="1:7" x14ac:dyDescent="0.25">
      <c r="A32" s="16"/>
      <c r="B32" s="16"/>
      <c r="C32" s="16"/>
      <c r="D32" s="16"/>
      <c r="E32" s="16"/>
      <c r="F32" s="16"/>
      <c r="G32" s="1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0:G21 B9:G9 B30:G31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76" t="s">
        <v>36</v>
      </c>
      <c r="B1" s="76"/>
      <c r="C1" s="76"/>
      <c r="D1" s="76"/>
      <c r="E1" s="76"/>
      <c r="F1" s="76"/>
      <c r="G1" s="76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37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38</v>
      </c>
      <c r="B5" s="54"/>
      <c r="C5" s="54"/>
      <c r="D5" s="54"/>
      <c r="E5" s="54"/>
      <c r="F5" s="54"/>
      <c r="G5" s="55"/>
    </row>
    <row r="6" spans="1:7" x14ac:dyDescent="0.25">
      <c r="A6" s="74" t="s">
        <v>39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0" t="s">
        <v>40</v>
      </c>
      <c r="C7" s="75"/>
      <c r="D7" s="75"/>
      <c r="E7" s="75"/>
      <c r="F7" s="75"/>
      <c r="G7" s="75"/>
    </row>
    <row r="8" spans="1:7" ht="30" x14ac:dyDescent="0.25">
      <c r="A8" s="31" t="s">
        <v>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42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10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11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45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12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13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46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47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48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49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50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14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15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51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16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52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17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53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18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54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55</v>
      </c>
      <c r="B1" s="77"/>
      <c r="C1" s="77"/>
      <c r="D1" s="77"/>
      <c r="E1" s="77"/>
      <c r="F1" s="77"/>
      <c r="G1" s="7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56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38</v>
      </c>
      <c r="B5" s="40"/>
      <c r="C5" s="40"/>
      <c r="D5" s="40"/>
      <c r="E5" s="40"/>
      <c r="F5" s="40"/>
      <c r="G5" s="41"/>
    </row>
    <row r="6" spans="1:7" x14ac:dyDescent="0.25">
      <c r="A6" s="78" t="s">
        <v>57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40</v>
      </c>
      <c r="C7" s="75"/>
      <c r="D7" s="75"/>
      <c r="E7" s="75"/>
      <c r="F7" s="75"/>
      <c r="G7" s="75"/>
    </row>
    <row r="8" spans="1:7" x14ac:dyDescent="0.25">
      <c r="A8" s="6" t="s">
        <v>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59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61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62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63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64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65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67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68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59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60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61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62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63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64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65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67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71</v>
      </c>
      <c r="B1" s="77"/>
      <c r="C1" s="77"/>
      <c r="D1" s="77"/>
      <c r="E1" s="77"/>
      <c r="F1" s="77"/>
      <c r="G1" s="7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72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1" t="s">
        <v>39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0"/>
      <c r="B6" s="83"/>
      <c r="C6" s="83"/>
      <c r="D6" s="83"/>
      <c r="E6" s="83"/>
      <c r="F6" s="83"/>
      <c r="G6" s="10" t="s">
        <v>73</v>
      </c>
    </row>
    <row r="7" spans="1:7" x14ac:dyDescent="0.25">
      <c r="A7" s="22" t="s">
        <v>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74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75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76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77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78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79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80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81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82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83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84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85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47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86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87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88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89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90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51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16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17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53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92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93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0" t="s">
        <v>94</v>
      </c>
      <c r="B39" s="80"/>
      <c r="C39" s="80"/>
      <c r="D39" s="80"/>
      <c r="E39" s="80"/>
      <c r="F39" s="80"/>
      <c r="G39" s="80"/>
    </row>
    <row r="40" spans="1:7" x14ac:dyDescent="0.25">
      <c r="A40" s="80" t="s">
        <v>95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96</v>
      </c>
      <c r="B1" s="77"/>
      <c r="C1" s="77"/>
      <c r="D1" s="77"/>
      <c r="E1" s="77"/>
      <c r="F1" s="77"/>
      <c r="G1" s="7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9" t="s">
        <v>97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4" t="s">
        <v>57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98</v>
      </c>
    </row>
    <row r="7" spans="1:7" x14ac:dyDescent="0.25">
      <c r="A7" s="6" t="s">
        <v>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59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60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62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63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64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65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66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59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60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62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63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64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65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69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67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0" t="s">
        <v>94</v>
      </c>
      <c r="B32" s="80"/>
      <c r="C32" s="80"/>
      <c r="D32" s="80"/>
      <c r="E32" s="80"/>
      <c r="F32" s="80"/>
      <c r="G32" s="80"/>
    </row>
    <row r="33" spans="1:7" x14ac:dyDescent="0.25">
      <c r="A33" s="80" t="s">
        <v>95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86" t="s">
        <v>100</v>
      </c>
      <c r="B1" s="86"/>
      <c r="C1" s="86"/>
      <c r="D1" s="86"/>
      <c r="E1" s="86"/>
      <c r="F1" s="86"/>
    </row>
    <row r="2" spans="1:6" ht="20.100000000000001" customHeight="1" x14ac:dyDescent="0.25">
      <c r="A2" s="36" t="e">
        <f>#REF!</f>
        <v>#REF!</v>
      </c>
      <c r="B2" s="56"/>
      <c r="C2" s="56"/>
      <c r="D2" s="56"/>
      <c r="E2" s="56"/>
      <c r="F2" s="57"/>
    </row>
    <row r="3" spans="1:6" ht="29.25" customHeight="1" x14ac:dyDescent="0.25">
      <c r="A3" s="58" t="s">
        <v>101</v>
      </c>
      <c r="B3" s="59"/>
      <c r="C3" s="59"/>
      <c r="D3" s="59"/>
      <c r="E3" s="59"/>
      <c r="F3" s="60"/>
    </row>
    <row r="4" spans="1:6" ht="35.25" customHeight="1" x14ac:dyDescent="0.25">
      <c r="A4" s="46"/>
      <c r="B4" s="46" t="s">
        <v>102</v>
      </c>
      <c r="C4" s="46" t="s">
        <v>103</v>
      </c>
      <c r="D4" s="46" t="s">
        <v>104</v>
      </c>
      <c r="E4" s="46" t="s">
        <v>105</v>
      </c>
      <c r="F4" s="46" t="s">
        <v>106</v>
      </c>
    </row>
    <row r="5" spans="1:6" ht="12.75" customHeight="1" x14ac:dyDescent="0.25">
      <c r="A5" s="4" t="s">
        <v>107</v>
      </c>
      <c r="B5" s="15"/>
      <c r="C5" s="15"/>
      <c r="D5" s="15"/>
      <c r="E5" s="15"/>
      <c r="F5" s="15"/>
    </row>
    <row r="6" spans="1:6" ht="30" x14ac:dyDescent="0.25">
      <c r="A6" s="19" t="s">
        <v>108</v>
      </c>
      <c r="B6" s="20"/>
      <c r="C6" s="20"/>
      <c r="D6" s="20"/>
      <c r="E6" s="20"/>
      <c r="F6" s="20"/>
    </row>
    <row r="7" spans="1:6" ht="15" x14ac:dyDescent="0.25">
      <c r="A7" s="19" t="s">
        <v>109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4" t="s">
        <v>110</v>
      </c>
      <c r="B9" s="13"/>
      <c r="C9" s="13"/>
      <c r="D9" s="13"/>
      <c r="E9" s="13"/>
      <c r="F9" s="13"/>
    </row>
    <row r="10" spans="1:6" ht="15" x14ac:dyDescent="0.25">
      <c r="A10" s="19" t="s">
        <v>111</v>
      </c>
      <c r="B10" s="20"/>
      <c r="C10" s="20"/>
      <c r="D10" s="20"/>
      <c r="E10" s="20"/>
      <c r="F10" s="20"/>
    </row>
    <row r="11" spans="1:6" ht="15" x14ac:dyDescent="0.25">
      <c r="A11" s="35" t="s">
        <v>112</v>
      </c>
      <c r="B11" s="20"/>
      <c r="C11" s="20"/>
      <c r="D11" s="20"/>
      <c r="E11" s="20"/>
      <c r="F11" s="20"/>
    </row>
    <row r="12" spans="1:6" ht="15" x14ac:dyDescent="0.25">
      <c r="A12" s="35" t="s">
        <v>113</v>
      </c>
      <c r="B12" s="20"/>
      <c r="C12" s="20"/>
      <c r="D12" s="20"/>
      <c r="E12" s="20"/>
      <c r="F12" s="20"/>
    </row>
    <row r="13" spans="1:6" ht="15" x14ac:dyDescent="0.25">
      <c r="A13" s="35" t="s">
        <v>114</v>
      </c>
      <c r="B13" s="20"/>
      <c r="C13" s="20"/>
      <c r="D13" s="20"/>
      <c r="E13" s="20"/>
      <c r="F13" s="20"/>
    </row>
    <row r="14" spans="1:6" ht="15" x14ac:dyDescent="0.25">
      <c r="A14" s="19" t="s">
        <v>115</v>
      </c>
      <c r="B14" s="20"/>
      <c r="C14" s="20"/>
      <c r="D14" s="20"/>
      <c r="E14" s="20"/>
      <c r="F14" s="20"/>
    </row>
    <row r="15" spans="1:6" ht="15" x14ac:dyDescent="0.25">
      <c r="A15" s="35" t="s">
        <v>112</v>
      </c>
      <c r="B15" s="20"/>
      <c r="C15" s="20"/>
      <c r="D15" s="20"/>
      <c r="E15" s="20"/>
      <c r="F15" s="20"/>
    </row>
    <row r="16" spans="1:6" ht="15" x14ac:dyDescent="0.25">
      <c r="A16" s="35" t="s">
        <v>113</v>
      </c>
      <c r="B16" s="20"/>
      <c r="C16" s="20"/>
      <c r="D16" s="20"/>
      <c r="E16" s="20"/>
      <c r="F16" s="20"/>
    </row>
    <row r="17" spans="1:6" ht="15" x14ac:dyDescent="0.25">
      <c r="A17" s="35" t="s">
        <v>114</v>
      </c>
      <c r="B17" s="20"/>
      <c r="C17" s="20"/>
      <c r="D17" s="20"/>
      <c r="E17" s="20"/>
      <c r="F17" s="20"/>
    </row>
    <row r="18" spans="1:6" ht="15" x14ac:dyDescent="0.25">
      <c r="A18" s="19" t="s">
        <v>116</v>
      </c>
      <c r="B18" s="47"/>
      <c r="C18" s="20"/>
      <c r="D18" s="20"/>
      <c r="E18" s="20"/>
      <c r="F18" s="20"/>
    </row>
    <row r="19" spans="1:6" ht="15" x14ac:dyDescent="0.25">
      <c r="A19" s="19" t="s">
        <v>117</v>
      </c>
      <c r="B19" s="20"/>
      <c r="C19" s="20"/>
      <c r="D19" s="20"/>
      <c r="E19" s="20"/>
      <c r="F19" s="20"/>
    </row>
    <row r="20" spans="1:6" ht="30" x14ac:dyDescent="0.25">
      <c r="A20" s="19" t="s">
        <v>118</v>
      </c>
      <c r="B20" s="48"/>
      <c r="C20" s="48"/>
      <c r="D20" s="48"/>
      <c r="E20" s="48"/>
      <c r="F20" s="48"/>
    </row>
    <row r="21" spans="1:6" ht="30" x14ac:dyDescent="0.25">
      <c r="A21" s="19" t="s">
        <v>119</v>
      </c>
      <c r="B21" s="48"/>
      <c r="C21" s="48"/>
      <c r="D21" s="48"/>
      <c r="E21" s="48"/>
      <c r="F21" s="48"/>
    </row>
    <row r="22" spans="1:6" ht="30" x14ac:dyDescent="0.25">
      <c r="A22" s="19" t="s">
        <v>120</v>
      </c>
      <c r="B22" s="48"/>
      <c r="C22" s="48"/>
      <c r="D22" s="48"/>
      <c r="E22" s="48"/>
      <c r="F22" s="48"/>
    </row>
    <row r="23" spans="1:6" ht="15" x14ac:dyDescent="0.25">
      <c r="A23" s="19" t="s">
        <v>121</v>
      </c>
      <c r="B23" s="48"/>
      <c r="C23" s="48"/>
      <c r="D23" s="48"/>
      <c r="E23" s="48"/>
      <c r="F23" s="48"/>
    </row>
    <row r="24" spans="1:6" ht="15" x14ac:dyDescent="0.25">
      <c r="A24" s="19" t="s">
        <v>122</v>
      </c>
      <c r="B24" s="49"/>
      <c r="C24" s="20"/>
      <c r="D24" s="20"/>
      <c r="E24" s="20"/>
      <c r="F24" s="20"/>
    </row>
    <row r="25" spans="1:6" ht="15" x14ac:dyDescent="0.25">
      <c r="A25" s="19" t="s">
        <v>123</v>
      </c>
      <c r="B25" s="49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4" t="s">
        <v>124</v>
      </c>
      <c r="B27" s="13"/>
      <c r="C27" s="13"/>
      <c r="D27" s="13"/>
      <c r="E27" s="13"/>
      <c r="F27" s="13"/>
    </row>
    <row r="28" spans="1:6" ht="15" x14ac:dyDescent="0.25">
      <c r="A28" s="19" t="s">
        <v>125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4" t="s">
        <v>126</v>
      </c>
      <c r="B30" s="13"/>
      <c r="C30" s="13"/>
      <c r="D30" s="13"/>
      <c r="E30" s="13"/>
      <c r="F30" s="13"/>
    </row>
    <row r="31" spans="1:6" ht="15" x14ac:dyDescent="0.25">
      <c r="A31" s="19" t="s">
        <v>111</v>
      </c>
      <c r="B31" s="20"/>
      <c r="C31" s="20"/>
      <c r="D31" s="20"/>
      <c r="E31" s="20"/>
      <c r="F31" s="20"/>
    </row>
    <row r="32" spans="1:6" ht="15" x14ac:dyDescent="0.25">
      <c r="A32" s="19" t="s">
        <v>115</v>
      </c>
      <c r="B32" s="20"/>
      <c r="C32" s="20"/>
      <c r="D32" s="20"/>
      <c r="E32" s="20"/>
      <c r="F32" s="20"/>
    </row>
    <row r="33" spans="1:6" ht="15" x14ac:dyDescent="0.25">
      <c r="A33" s="19" t="s">
        <v>127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4" t="s">
        <v>128</v>
      </c>
      <c r="B35" s="13"/>
      <c r="C35" s="13"/>
      <c r="D35" s="13"/>
      <c r="E35" s="13"/>
      <c r="F35" s="13"/>
    </row>
    <row r="36" spans="1:6" ht="15" x14ac:dyDescent="0.25">
      <c r="A36" s="19" t="s">
        <v>129</v>
      </c>
      <c r="B36" s="20"/>
      <c r="C36" s="20"/>
      <c r="D36" s="20"/>
      <c r="E36" s="20"/>
      <c r="F36" s="20"/>
    </row>
    <row r="37" spans="1:6" ht="15" x14ac:dyDescent="0.25">
      <c r="A37" s="19" t="s">
        <v>130</v>
      </c>
      <c r="B37" s="20"/>
      <c r="C37" s="20"/>
      <c r="D37" s="20"/>
      <c r="E37" s="20"/>
      <c r="F37" s="20"/>
    </row>
    <row r="38" spans="1:6" ht="15" x14ac:dyDescent="0.25">
      <c r="A38" s="19" t="s">
        <v>131</v>
      </c>
      <c r="B38" s="49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4" t="s">
        <v>132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4" t="s">
        <v>133</v>
      </c>
      <c r="B42" s="13"/>
      <c r="C42" s="13"/>
      <c r="D42" s="13"/>
      <c r="E42" s="13"/>
      <c r="F42" s="13"/>
    </row>
    <row r="43" spans="1:6" ht="15" x14ac:dyDescent="0.25">
      <c r="A43" s="19" t="s">
        <v>134</v>
      </c>
      <c r="B43" s="20"/>
      <c r="C43" s="20"/>
      <c r="D43" s="20"/>
      <c r="E43" s="20"/>
      <c r="F43" s="20"/>
    </row>
    <row r="44" spans="1:6" ht="15" x14ac:dyDescent="0.25">
      <c r="A44" s="19" t="s">
        <v>135</v>
      </c>
      <c r="B44" s="20"/>
      <c r="C44" s="20"/>
      <c r="D44" s="20"/>
      <c r="E44" s="20"/>
      <c r="F44" s="20"/>
    </row>
    <row r="45" spans="1:6" ht="15" x14ac:dyDescent="0.25">
      <c r="A45" s="19" t="s">
        <v>136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4" t="s">
        <v>137</v>
      </c>
      <c r="B47" s="13"/>
      <c r="C47" s="13"/>
      <c r="D47" s="13"/>
      <c r="E47" s="13"/>
      <c r="F47" s="13"/>
    </row>
    <row r="48" spans="1:6" ht="15" x14ac:dyDescent="0.25">
      <c r="A48" s="19" t="s">
        <v>135</v>
      </c>
      <c r="B48" s="48"/>
      <c r="C48" s="48"/>
      <c r="D48" s="48"/>
      <c r="E48" s="48"/>
      <c r="F48" s="48"/>
    </row>
    <row r="49" spans="1:6" ht="15" x14ac:dyDescent="0.25">
      <c r="A49" s="19" t="s">
        <v>136</v>
      </c>
      <c r="B49" s="48"/>
      <c r="C49" s="48"/>
      <c r="D49" s="48"/>
      <c r="E49" s="48"/>
      <c r="F49" s="48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4" t="s">
        <v>138</v>
      </c>
      <c r="B51" s="13"/>
      <c r="C51" s="13"/>
      <c r="D51" s="13"/>
      <c r="E51" s="13"/>
      <c r="F51" s="13"/>
    </row>
    <row r="52" spans="1:6" ht="15" x14ac:dyDescent="0.25">
      <c r="A52" s="19" t="s">
        <v>135</v>
      </c>
      <c r="B52" s="20"/>
      <c r="C52" s="20"/>
      <c r="D52" s="20"/>
      <c r="E52" s="20"/>
      <c r="F52" s="20"/>
    </row>
    <row r="53" spans="1:6" ht="15" x14ac:dyDescent="0.25">
      <c r="A53" s="19" t="s">
        <v>136</v>
      </c>
      <c r="B53" s="20"/>
      <c r="C53" s="20"/>
      <c r="D53" s="20"/>
      <c r="E53" s="20"/>
      <c r="F53" s="20"/>
    </row>
    <row r="54" spans="1:6" ht="15" x14ac:dyDescent="0.25">
      <c r="A54" s="19" t="s">
        <v>139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4" t="s">
        <v>140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135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136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141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142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143</v>
      </c>
      <c r="B62" s="49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144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145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146</v>
      </c>
      <c r="B66" s="20"/>
      <c r="C66" s="20"/>
      <c r="D66" s="20"/>
      <c r="E66" s="20"/>
      <c r="F66" s="20"/>
    </row>
    <row r="67" spans="1:6" ht="20.100000000000001" customHeight="1" x14ac:dyDescent="0.25">
      <c r="A67" s="45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