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6BDF38A2-70AB-413C-A308-72C409084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D26" i="1" s="1"/>
  <c r="D27" i="1"/>
  <c r="G27" i="1" s="1"/>
  <c r="F26" i="1"/>
  <c r="E26" i="1"/>
  <c r="C26" i="1"/>
  <c r="B26" i="1"/>
  <c r="D25" i="1"/>
  <c r="G25" i="1" s="1"/>
  <c r="D24" i="1"/>
  <c r="G24" i="1" s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E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G26" i="1" l="1"/>
  <c r="G19" i="1"/>
  <c r="G23" i="1"/>
  <c r="D19" i="1"/>
  <c r="G12" i="1"/>
  <c r="G10" i="1" s="1"/>
  <c r="G28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<sst xmlns="http://schemas.openxmlformats.org/spreadsheetml/2006/main" count="43" uniqueCount="43">
  <si>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</si>
  <si>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</si>
  <si>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</si>
  <si>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</si>
  <si>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</si>
  <si>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</si>
  <si>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</si>
  <si>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</si>
  <si>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</si>
  <si>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</si>
  <si>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</si>
  <si>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</si>
  <si>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</si>
  <si>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</si>
  <si>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</si>
  <si>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</si>
  <si>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</si>
  <si>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</si>
  <si>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</si>
  <si>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</si>
  <si>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</si>
  <si>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</si>
  <si>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</si>
  <si>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</si>
  <si>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</si>
  <si>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</si>
  <si>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</si>
  <si>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</si>
  <si>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</si>
  <si>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</si>
  <si>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</si>
  <si>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</si>
  <si>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</si>
  <si>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</si>
  <si>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</si>
  <si>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</si>
  <si>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</si>
  <si>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</si>
  <si>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</si>
  <si>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</si>
  <si>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</si>
  <si>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Secretaría Ejecutiva del Sistema Estatal Anticorrupción de Guanajuato
Gasto por Categoría Programática
Del 01 de Enero al 31 de Marzo de 2023 </t>
  </si>
  <si>
    <t>"Bajo protesta de decir verdad declaramos que los Estados Financieros y sus notas, son razonablemente correctos y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</si>
</sst>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3" fontId="7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3" borderId="0" xfId="17" applyFont="1" applyFill="1" applyAlignment="1">
      <alignment horizontal="left" vertical="top" wrapText="1"/>
    </xf>
    <xf numFmtId="49" fontId="5" fillId="3" borderId="0" xfId="0" applyNumberFormat="1" applyFont="1" applyFill="1" applyAlignment="1" applyProtection="1">
      <alignment horizontal="center" vertical="top"/>
      <protection locked="0"/>
    </xf>
    <xf numFmtId="0" fontId="0" fillId="3" borderId="0" xfId="0" applyFill="1"/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4 2 2" xfId="17" xr:uid="{7C4C1BC0-2A33-4E4B-BAA1-939A9DF703F8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39</xdr:row>
      <xdr:rowOff>95250</xdr:rowOff>
    </xdr:from>
    <xdr:to>
      <xdr:col>6</xdr:col>
      <xdr:colOff>504825</xdr:colOff>
      <xdr:row>47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9AB45F-A347-4C8A-93A2-F62F09759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134100"/>
          <a:ext cx="10029825" cy="153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topLeftCell="A27" zoomScaleNormal="100" zoomScaleSheetLayoutView="90" workbookViewId="0">
      <selection activeCell="A38" sqref="A38:E4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0"/>
      <c r="C6" s="10"/>
      <c r="D6" s="10"/>
      <c r="E6" s="10"/>
      <c r="F6" s="10"/>
      <c r="G6" s="10"/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0">SUM(D8:D9)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7807063.3799999999</v>
      </c>
      <c r="C10" s="19">
        <f>SUM(C11:C18)</f>
        <v>452293.45</v>
      </c>
      <c r="D10" s="19">
        <f t="shared" ref="D10:G10" si="1">SUM(D11:D18)</f>
        <v>8259356.8300000001</v>
      </c>
      <c r="E10" s="19">
        <f t="shared" si="1"/>
        <v>1796548.28</v>
      </c>
      <c r="F10" s="19">
        <f t="shared" si="1"/>
        <v>1796548.28</v>
      </c>
      <c r="G10" s="19">
        <f t="shared" si="1"/>
        <v>6462808.5499999998</v>
      </c>
    </row>
    <row r="11" spans="1:7" x14ac:dyDescent="0.2">
      <c r="A11" s="18" t="s">
        <v>15</v>
      </c>
      <c r="B11" s="20">
        <v>0</v>
      </c>
      <c r="C11" s="20">
        <v>0</v>
      </c>
      <c r="D11" s="20">
        <f t="shared" ref="D11:D18" si="2">B11+C11</f>
        <v>0</v>
      </c>
      <c r="E11" s="20">
        <v>0</v>
      </c>
      <c r="F11" s="20">
        <v>0</v>
      </c>
      <c r="G11" s="20">
        <f t="shared" ref="G11:G18" si="3">D11-E11</f>
        <v>0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2"/>
        <v>0</v>
      </c>
      <c r="E12" s="20">
        <v>0</v>
      </c>
      <c r="F12" s="20">
        <v>0</v>
      </c>
      <c r="G12" s="20">
        <f t="shared" si="3"/>
        <v>0</v>
      </c>
    </row>
    <row r="13" spans="1:7" x14ac:dyDescent="0.2">
      <c r="A13" s="18" t="s">
        <v>17</v>
      </c>
      <c r="B13" s="20">
        <v>7807063.3799999999</v>
      </c>
      <c r="C13" s="20">
        <v>452293.45</v>
      </c>
      <c r="D13" s="20">
        <f t="shared" si="2"/>
        <v>8259356.8300000001</v>
      </c>
      <c r="E13" s="20">
        <v>1796548.28</v>
      </c>
      <c r="F13" s="20">
        <v>1796548.28</v>
      </c>
      <c r="G13" s="20">
        <f t="shared" si="3"/>
        <v>6462808.5499999998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</row>
    <row r="15" spans="1:7" x14ac:dyDescent="0.2">
      <c r="A15" s="18" t="s">
        <v>19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</row>
    <row r="19" spans="1:7" x14ac:dyDescent="0.2">
      <c r="A19" s="17" t="s">
        <v>23</v>
      </c>
      <c r="B19" s="19">
        <f>SUM(B20:B22)</f>
        <v>11625826.890000001</v>
      </c>
      <c r="C19" s="19">
        <f>SUM(C20:C22)</f>
        <v>213433.68</v>
      </c>
      <c r="D19" s="19">
        <f t="shared" ref="D19:G19" si="4">SUM(D20:D22)</f>
        <v>11839260.57</v>
      </c>
      <c r="E19" s="19">
        <f t="shared" si="4"/>
        <v>2803873.95</v>
      </c>
      <c r="F19" s="19">
        <f t="shared" si="4"/>
        <v>2803873.95</v>
      </c>
      <c r="G19" s="19">
        <f t="shared" si="4"/>
        <v>9035386.620000001</v>
      </c>
    </row>
    <row r="20" spans="1:7" x14ac:dyDescent="0.2">
      <c r="A20" s="18" t="s">
        <v>24</v>
      </c>
      <c r="B20" s="20">
        <v>2136825</v>
      </c>
      <c r="C20" s="20">
        <v>160137.24</v>
      </c>
      <c r="D20" s="20">
        <f t="shared" ref="D20:D22" si="5">B20+C20</f>
        <v>2296962.2400000002</v>
      </c>
      <c r="E20" s="20">
        <v>528904.57999999996</v>
      </c>
      <c r="F20" s="20">
        <v>528904.57999999996</v>
      </c>
      <c r="G20" s="20">
        <f t="shared" ref="G20:G22" si="6">D20-E20</f>
        <v>1768057.6600000001</v>
      </c>
    </row>
    <row r="21" spans="1:7" x14ac:dyDescent="0.2">
      <c r="A21" s="18" t="s">
        <v>25</v>
      </c>
      <c r="B21" s="20">
        <v>9489001.8900000006</v>
      </c>
      <c r="C21" s="20">
        <v>53296.44</v>
      </c>
      <c r="D21" s="20">
        <f t="shared" si="5"/>
        <v>9542298.3300000001</v>
      </c>
      <c r="E21" s="20">
        <v>2274969.37</v>
      </c>
      <c r="F21" s="20">
        <v>2274969.37</v>
      </c>
      <c r="G21" s="20">
        <f t="shared" si="6"/>
        <v>7267328.96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7">SUM(D24:D25)</f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8">B24+C24</f>
        <v>0</v>
      </c>
      <c r="E24" s="20">
        <v>0</v>
      </c>
      <c r="F24" s="20">
        <v>0</v>
      </c>
      <c r="G24" s="20">
        <f t="shared" ref="G24:G25" si="9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8"/>
        <v>0</v>
      </c>
      <c r="E25" s="20">
        <v>0</v>
      </c>
      <c r="F25" s="20">
        <v>0</v>
      </c>
      <c r="G25" s="20">
        <f t="shared" si="9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0">SUM(D27:D30)</f>
        <v>0</v>
      </c>
      <c r="E26" s="19">
        <f t="shared" si="10"/>
        <v>0</v>
      </c>
      <c r="F26" s="19">
        <f t="shared" si="10"/>
        <v>0</v>
      </c>
      <c r="G26" s="19">
        <f t="shared" si="10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1">B27+C27</f>
        <v>0</v>
      </c>
      <c r="E27" s="20">
        <v>0</v>
      </c>
      <c r="F27" s="20">
        <v>0</v>
      </c>
      <c r="G27" s="20">
        <f t="shared" ref="G27:G30" si="12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1"/>
        <v>0</v>
      </c>
      <c r="E28" s="20">
        <v>0</v>
      </c>
      <c r="F28" s="20">
        <v>0</v>
      </c>
      <c r="G28" s="20">
        <f t="shared" si="12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1"/>
        <v>0</v>
      </c>
      <c r="E29" s="20">
        <v>0</v>
      </c>
      <c r="F29" s="20">
        <v>0</v>
      </c>
      <c r="G29" s="20">
        <f t="shared" si="12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1"/>
        <v>0</v>
      </c>
      <c r="E30" s="20">
        <v>0</v>
      </c>
      <c r="F30" s="20">
        <v>0</v>
      </c>
      <c r="G30" s="20">
        <f t="shared" si="12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3">SUM(C32)</f>
        <v>0</v>
      </c>
      <c r="D31" s="19">
        <f t="shared" si="13"/>
        <v>0</v>
      </c>
      <c r="E31" s="19">
        <f t="shared" si="13"/>
        <v>0</v>
      </c>
      <c r="F31" s="19">
        <f t="shared" si="13"/>
        <v>0</v>
      </c>
      <c r="G31" s="19">
        <f t="shared" si="13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4">B32+C32</f>
        <v>0</v>
      </c>
      <c r="E32" s="20">
        <v>0</v>
      </c>
      <c r="F32" s="20">
        <v>0</v>
      </c>
      <c r="G32" s="20">
        <f t="shared" ref="G32:G35" si="15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4"/>
        <v>0</v>
      </c>
      <c r="E33" s="19">
        <v>0</v>
      </c>
      <c r="F33" s="19">
        <v>0</v>
      </c>
      <c r="G33" s="19">
        <f t="shared" si="15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4"/>
        <v>0</v>
      </c>
      <c r="E34" s="19">
        <v>0</v>
      </c>
      <c r="F34" s="19">
        <v>0</v>
      </c>
      <c r="G34" s="19">
        <f t="shared" si="15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4"/>
        <v>0</v>
      </c>
      <c r="E35" s="19">
        <v>0</v>
      </c>
      <c r="F35" s="19">
        <v>0</v>
      </c>
      <c r="G35" s="19">
        <f t="shared" si="15"/>
        <v>0</v>
      </c>
    </row>
    <row r="36" spans="1:7" x14ac:dyDescent="0.2">
      <c r="A36" s="3"/>
      <c r="B36" s="21"/>
      <c r="C36" s="21"/>
      <c r="D36" s="21"/>
      <c r="E36" s="21"/>
      <c r="F36" s="21"/>
      <c r="G36" s="21"/>
    </row>
    <row r="37" spans="1:7" x14ac:dyDescent="0.2">
      <c r="A37" s="4" t="s">
        <v>40</v>
      </c>
      <c r="B37" s="22">
        <f>SUM(B7+B10+B19+B23+B26+B31+B33+B34+B35)</f>
        <v>19432890.27</v>
      </c>
      <c r="C37" s="22">
        <f t="shared" ref="C37:G37" si="16">SUM(C7+C10+C19+C23+C26+C31+C33+C34+C35)</f>
        <v>665727.13</v>
      </c>
      <c r="D37" s="22">
        <f t="shared" si="16"/>
        <v>20098617.399999999</v>
      </c>
      <c r="E37" s="22">
        <f t="shared" si="16"/>
        <v>4600422.2300000004</v>
      </c>
      <c r="F37" s="22">
        <f t="shared" si="16"/>
        <v>4600422.2300000004</v>
      </c>
      <c r="G37" s="22">
        <f t="shared" si="16"/>
        <v>15498195.170000002</v>
      </c>
    </row>
    <row r="38" spans="1:7" ht="12" x14ac:dyDescent="0.2">
      <c r="A38" s="31" t="s">
        <v>42</v>
      </c>
      <c r="B38" s="31"/>
      <c r="C38" s="31"/>
      <c r="D38" s="31"/>
      <c r="E38" s="31"/>
    </row>
    <row r="39" spans="1:7" x14ac:dyDescent="0.2">
      <c r="A39" s="32"/>
      <c r="B39" s="32"/>
      <c r="C39" s="32"/>
      <c r="D39" s="32"/>
      <c r="E39" s="32"/>
    </row>
    <row r="40" spans="1:7" ht="15" x14ac:dyDescent="0.25">
      <c r="A40" s="33"/>
      <c r="B40" s="33"/>
      <c r="C40" s="33"/>
      <c r="D40" s="33"/>
      <c r="E40" s="33"/>
    </row>
    <row r="41" spans="1:7" ht="15" x14ac:dyDescent="0.25">
      <c r="A41" s="33"/>
      <c r="B41" s="33"/>
      <c r="C41" s="33"/>
      <c r="D41" s="33"/>
      <c r="E41" s="33"/>
    </row>
    <row r="42" spans="1:7" ht="15" x14ac:dyDescent="0.25">
      <c r="A42" s="33"/>
      <c r="B42" s="33"/>
      <c r="C42" s="33"/>
      <c r="D42" s="33"/>
      <c r="E42" s="33"/>
    </row>
    <row r="43" spans="1:7" ht="15" x14ac:dyDescent="0.25">
      <c r="A43" s="33"/>
      <c r="B43" s="33"/>
      <c r="C43" s="33"/>
      <c r="D43" s="33"/>
      <c r="E43" s="33"/>
    </row>
    <row r="44" spans="1:7" ht="15" x14ac:dyDescent="0.25">
      <c r="A44" s="33"/>
      <c r="B44" s="33"/>
      <c r="C44" s="33"/>
      <c r="D44" s="33"/>
      <c r="E44" s="33"/>
    </row>
    <row r="45" spans="1:7" ht="15" x14ac:dyDescent="0.25">
      <c r="A45" s="33"/>
      <c r="B45" s="33"/>
      <c r="C45" s="33"/>
      <c r="D45" s="33"/>
      <c r="E45" s="33"/>
    </row>
    <row r="46" spans="1:7" ht="15" x14ac:dyDescent="0.25">
      <c r="A46" s="33"/>
      <c r="B46" s="33"/>
      <c r="C46" s="33"/>
      <c r="D46" s="33"/>
      <c r="E46" s="33"/>
    </row>
    <row r="47" spans="1:7" ht="15" x14ac:dyDescent="0.25">
      <c r="A47" s="33"/>
      <c r="B47" s="33"/>
      <c r="C47" s="33"/>
      <c r="D47" s="33"/>
      <c r="E47" s="33"/>
    </row>
    <row r="48" spans="1:7" ht="15" x14ac:dyDescent="0.25">
      <c r="A48" s="33"/>
      <c r="B48" s="33"/>
      <c r="C48" s="33"/>
      <c r="D48" s="33"/>
      <c r="E48" s="33"/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6" name="Rango1_2_2"/>
    <protectedRange sqref="B7:G35" name="Rango1_3_4"/>
    <protectedRange sqref="B37:G37" name="Rango1_1_2"/>
  </protectedRanges>
  <mergeCells count="5">
    <mergeCell ref="G2:G3"/>
    <mergeCell ref="B2:F2"/>
    <mergeCell ref="A1:G1"/>
    <mergeCell ref="A38:E38"/>
    <mergeCell ref="A39:E39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2012-12-11T21:13:37Z</dcterms:created>
  <dcterms:modified xsi:type="dcterms:W3CDTF">2023-05-09T19:24:00Z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