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COG" sheetId="1" r:id="rId1"/>
  </sheets>
  <definedNames>
    <definedName name="_xlnm._FilterDatabase" localSheetId="0" hidden="1">COG!$A$3:$H$76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G69" i="1"/>
  <c r="F69" i="1"/>
  <c r="E69" i="1"/>
  <c r="H69" i="1" s="1"/>
  <c r="D69" i="1"/>
  <c r="C69" i="1"/>
  <c r="H68" i="1"/>
  <c r="E68" i="1"/>
  <c r="H67" i="1"/>
  <c r="E67" i="1"/>
  <c r="H66" i="1"/>
  <c r="E66" i="1"/>
  <c r="G65" i="1"/>
  <c r="F65" i="1"/>
  <c r="E65" i="1"/>
  <c r="H65" i="1" s="1"/>
  <c r="D65" i="1"/>
  <c r="C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E57" i="1"/>
  <c r="H57" i="1" s="1"/>
  <c r="D57" i="1"/>
  <c r="C57" i="1"/>
  <c r="H56" i="1"/>
  <c r="E56" i="1"/>
  <c r="H55" i="1"/>
  <c r="E55" i="1"/>
  <c r="H54" i="1"/>
  <c r="E54" i="1"/>
  <c r="G53" i="1"/>
  <c r="F53" i="1"/>
  <c r="E53" i="1"/>
  <c r="H53" i="1" s="1"/>
  <c r="D53" i="1"/>
  <c r="C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E43" i="1"/>
  <c r="H43" i="1" s="1"/>
  <c r="D43" i="1"/>
  <c r="C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E33" i="1"/>
  <c r="H33" i="1" s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G23" i="1"/>
  <c r="F23" i="1"/>
  <c r="E23" i="1"/>
  <c r="H23" i="1" s="1"/>
  <c r="D23" i="1"/>
  <c r="C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E13" i="1"/>
  <c r="H13" i="1" s="1"/>
  <c r="D13" i="1"/>
  <c r="C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G5" i="1"/>
  <c r="G77" i="1" s="1"/>
  <c r="F5" i="1"/>
  <c r="F77" i="1" s="1"/>
  <c r="E5" i="1"/>
  <c r="H5" i="1" s="1"/>
  <c r="D5" i="1"/>
  <c r="D77" i="1" s="1"/>
  <c r="C5" i="1"/>
  <c r="C77" i="1" s="1"/>
  <c r="H77" i="1" l="1"/>
  <c r="E77" i="1"/>
</calcChain>
</file>

<file path=xl/sharedStrings.xml><?xml version="1.0" encoding="utf-8"?>
<sst xmlns="http://schemas.openxmlformats.org/spreadsheetml/2006/main" count="89" uniqueCount="89">
  <si>
    <t>Secretaría Ejecutiva del Sistema Estatal Anticorrupción de Guanajuato
Estado Analítico del Ejercicio del Presupuesto de Egresos
Clasificación por Objeto del Gasto (Capítulo y Concepto)
Del 1 de Enero al 30 de Junio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</si>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</sst>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2" fillId="0" borderId="6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4" fontId="4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/>
    </xf>
    <xf numFmtId="4" fontId="4" fillId="0" borderId="10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7" fillId="0" borderId="0" xfId="0" applyFont="1" applyProtection="1">
      <protection locked="0"/>
    </xf>
    <xf numFmtId="4" fontId="6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5" style="4" customWidth="1"/>
    <col min="2" max="2" width="62.83203125" style="4" customWidth="1"/>
    <col min="3" max="3" width="18.33203125" style="4" customWidth="1"/>
    <col min="4" max="4" width="19.83203125" style="4" customWidth="1"/>
    <col min="5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8743478</v>
      </c>
      <c r="D5" s="17">
        <f>SUM(D6:D12)</f>
        <v>222352.3</v>
      </c>
      <c r="E5" s="17">
        <f>C5+D5</f>
        <v>8965830.3000000007</v>
      </c>
      <c r="F5" s="17">
        <f>SUM(F6:F12)</f>
        <v>2655284.5499999998</v>
      </c>
      <c r="G5" s="17">
        <f>SUM(G6:G12)</f>
        <v>2655284.5499999998</v>
      </c>
      <c r="H5" s="17">
        <f>E5-F5</f>
        <v>6310545.7500000009</v>
      </c>
    </row>
    <row r="6" spans="1:8" x14ac:dyDescent="0.2">
      <c r="A6" s="18">
        <v>1100</v>
      </c>
      <c r="B6" s="19" t="s">
        <v>12</v>
      </c>
      <c r="C6" s="20">
        <v>2219556</v>
      </c>
      <c r="D6" s="20">
        <v>28504</v>
      </c>
      <c r="E6" s="20">
        <f t="shared" ref="E6:E69" si="0">C6+D6</f>
        <v>2248060</v>
      </c>
      <c r="F6" s="20">
        <v>751990.11</v>
      </c>
      <c r="G6" s="20">
        <v>751990.11</v>
      </c>
      <c r="H6" s="20">
        <f t="shared" ref="H6:H69" si="1">E6-F6</f>
        <v>1496069.8900000001</v>
      </c>
    </row>
    <row r="7" spans="1:8" x14ac:dyDescent="0.2">
      <c r="A7" s="18">
        <v>1200</v>
      </c>
      <c r="B7" s="19" t="s">
        <v>13</v>
      </c>
      <c r="C7" s="20">
        <v>0</v>
      </c>
      <c r="D7" s="20">
        <v>0</v>
      </c>
      <c r="E7" s="20">
        <f t="shared" si="0"/>
        <v>0</v>
      </c>
      <c r="F7" s="20">
        <v>0</v>
      </c>
      <c r="G7" s="20">
        <v>0</v>
      </c>
      <c r="H7" s="20">
        <f t="shared" si="1"/>
        <v>0</v>
      </c>
    </row>
    <row r="8" spans="1:8" x14ac:dyDescent="0.2">
      <c r="A8" s="18">
        <v>1300</v>
      </c>
      <c r="B8" s="19" t="s">
        <v>14</v>
      </c>
      <c r="C8" s="20">
        <v>3026961</v>
      </c>
      <c r="D8" s="20">
        <v>20671</v>
      </c>
      <c r="E8" s="20">
        <f t="shared" si="0"/>
        <v>3047632</v>
      </c>
      <c r="F8" s="20">
        <v>674375.77</v>
      </c>
      <c r="G8" s="20">
        <v>674375.77</v>
      </c>
      <c r="H8" s="20">
        <f t="shared" si="1"/>
        <v>2373256.23</v>
      </c>
    </row>
    <row r="9" spans="1:8" x14ac:dyDescent="0.2">
      <c r="A9" s="18">
        <v>1400</v>
      </c>
      <c r="B9" s="19" t="s">
        <v>15</v>
      </c>
      <c r="C9" s="20">
        <v>763616</v>
      </c>
      <c r="D9" s="20">
        <v>9768</v>
      </c>
      <c r="E9" s="20">
        <f t="shared" si="0"/>
        <v>773384</v>
      </c>
      <c r="F9" s="20">
        <v>233117.19</v>
      </c>
      <c r="G9" s="20">
        <v>233117.19</v>
      </c>
      <c r="H9" s="20">
        <f t="shared" si="1"/>
        <v>540266.81000000006</v>
      </c>
    </row>
    <row r="10" spans="1:8" x14ac:dyDescent="0.2">
      <c r="A10" s="18">
        <v>1500</v>
      </c>
      <c r="B10" s="19" t="s">
        <v>16</v>
      </c>
      <c r="C10" s="20">
        <v>2728212</v>
      </c>
      <c r="D10" s="20">
        <v>163308.29999999999</v>
      </c>
      <c r="E10" s="20">
        <f t="shared" si="0"/>
        <v>2891520.3</v>
      </c>
      <c r="F10" s="20">
        <v>993759.32</v>
      </c>
      <c r="G10" s="20">
        <v>993759.32</v>
      </c>
      <c r="H10" s="20">
        <f t="shared" si="1"/>
        <v>1897760.98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5133</v>
      </c>
      <c r="D12" s="20">
        <v>101</v>
      </c>
      <c r="E12" s="20">
        <f t="shared" si="0"/>
        <v>5234</v>
      </c>
      <c r="F12" s="20">
        <v>2042.16</v>
      </c>
      <c r="G12" s="20">
        <v>2042.16</v>
      </c>
      <c r="H12" s="20">
        <f t="shared" si="1"/>
        <v>3191.84</v>
      </c>
    </row>
    <row r="13" spans="1:8" x14ac:dyDescent="0.2">
      <c r="A13" s="15" t="s">
        <v>19</v>
      </c>
      <c r="B13" s="16"/>
      <c r="C13" s="21">
        <f>SUM(C14:C22)</f>
        <v>414500</v>
      </c>
      <c r="D13" s="21">
        <f>SUM(D14:D22)</f>
        <v>-33205</v>
      </c>
      <c r="E13" s="21">
        <f t="shared" si="0"/>
        <v>381295</v>
      </c>
      <c r="F13" s="21">
        <f>SUM(F14:F22)</f>
        <v>110244.65999999999</v>
      </c>
      <c r="G13" s="21">
        <f>SUM(G14:G22)</f>
        <v>90263.659999999989</v>
      </c>
      <c r="H13" s="21">
        <f t="shared" si="1"/>
        <v>271050.34000000003</v>
      </c>
    </row>
    <row r="14" spans="1:8" x14ac:dyDescent="0.2">
      <c r="A14" s="18">
        <v>2100</v>
      </c>
      <c r="B14" s="19" t="s">
        <v>20</v>
      </c>
      <c r="C14" s="20">
        <v>182000</v>
      </c>
      <c r="D14" s="20">
        <v>0</v>
      </c>
      <c r="E14" s="20">
        <f t="shared" si="0"/>
        <v>182000</v>
      </c>
      <c r="F14" s="20">
        <v>89156.43</v>
      </c>
      <c r="G14" s="20">
        <v>69175.429999999993</v>
      </c>
      <c r="H14" s="20">
        <f t="shared" si="1"/>
        <v>92843.57</v>
      </c>
    </row>
    <row r="15" spans="1:8" x14ac:dyDescent="0.2">
      <c r="A15" s="18">
        <v>2200</v>
      </c>
      <c r="B15" s="19" t="s">
        <v>21</v>
      </c>
      <c r="C15" s="20">
        <v>35000</v>
      </c>
      <c r="D15" s="20">
        <v>-8355</v>
      </c>
      <c r="E15" s="20">
        <f t="shared" si="0"/>
        <v>26645</v>
      </c>
      <c r="F15" s="20">
        <v>2123</v>
      </c>
      <c r="G15" s="20">
        <v>2123</v>
      </c>
      <c r="H15" s="20">
        <f t="shared" si="1"/>
        <v>24522</v>
      </c>
    </row>
    <row r="16" spans="1:8" x14ac:dyDescent="0.2">
      <c r="A16" s="18">
        <v>2300</v>
      </c>
      <c r="B16" s="19" t="s">
        <v>22</v>
      </c>
      <c r="C16" s="20">
        <v>0</v>
      </c>
      <c r="D16" s="20">
        <v>0</v>
      </c>
      <c r="E16" s="20">
        <f t="shared" si="0"/>
        <v>0</v>
      </c>
      <c r="F16" s="20">
        <v>0</v>
      </c>
      <c r="G16" s="20">
        <v>0</v>
      </c>
      <c r="H16" s="20">
        <f t="shared" si="1"/>
        <v>0</v>
      </c>
    </row>
    <row r="17" spans="1:8" x14ac:dyDescent="0.2">
      <c r="A17" s="18">
        <v>2400</v>
      </c>
      <c r="B17" s="19" t="s">
        <v>23</v>
      </c>
      <c r="C17" s="20">
        <v>20000</v>
      </c>
      <c r="D17" s="20">
        <v>-7000</v>
      </c>
      <c r="E17" s="20">
        <f t="shared" si="0"/>
        <v>13000</v>
      </c>
      <c r="F17" s="20">
        <v>7870</v>
      </c>
      <c r="G17" s="20">
        <v>7870</v>
      </c>
      <c r="H17" s="20">
        <f t="shared" si="1"/>
        <v>5130</v>
      </c>
    </row>
    <row r="18" spans="1:8" x14ac:dyDescent="0.2">
      <c r="A18" s="18">
        <v>2500</v>
      </c>
      <c r="B18" s="19" t="s">
        <v>24</v>
      </c>
      <c r="C18" s="20">
        <v>7000</v>
      </c>
      <c r="D18" s="20">
        <v>-3500</v>
      </c>
      <c r="E18" s="20">
        <f t="shared" si="0"/>
        <v>3500</v>
      </c>
      <c r="F18" s="20">
        <v>1235.5</v>
      </c>
      <c r="G18" s="20">
        <v>1235.5</v>
      </c>
      <c r="H18" s="20">
        <f t="shared" si="1"/>
        <v>2264.5</v>
      </c>
    </row>
    <row r="19" spans="1:8" x14ac:dyDescent="0.2">
      <c r="A19" s="18">
        <v>2600</v>
      </c>
      <c r="B19" s="19" t="s">
        <v>25</v>
      </c>
      <c r="C19" s="20">
        <v>108000</v>
      </c>
      <c r="D19" s="20">
        <v>-9000</v>
      </c>
      <c r="E19" s="20">
        <f t="shared" si="0"/>
        <v>99000</v>
      </c>
      <c r="F19" s="20">
        <v>9859.73</v>
      </c>
      <c r="G19" s="20">
        <v>9859.73</v>
      </c>
      <c r="H19" s="20">
        <f t="shared" si="1"/>
        <v>89140.27</v>
      </c>
    </row>
    <row r="20" spans="1:8" x14ac:dyDescent="0.2">
      <c r="A20" s="18">
        <v>2700</v>
      </c>
      <c r="B20" s="19" t="s">
        <v>26</v>
      </c>
      <c r="C20" s="20">
        <v>20000</v>
      </c>
      <c r="D20" s="20">
        <v>0</v>
      </c>
      <c r="E20" s="20">
        <f t="shared" si="0"/>
        <v>20000</v>
      </c>
      <c r="F20" s="20">
        <v>0</v>
      </c>
      <c r="G20" s="20">
        <v>0</v>
      </c>
      <c r="H20" s="20">
        <f t="shared" si="1"/>
        <v>20000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42500</v>
      </c>
      <c r="D22" s="20">
        <v>-5350</v>
      </c>
      <c r="E22" s="20">
        <f t="shared" si="0"/>
        <v>37150</v>
      </c>
      <c r="F22" s="20">
        <v>0</v>
      </c>
      <c r="G22" s="20">
        <v>0</v>
      </c>
      <c r="H22" s="20">
        <f t="shared" si="1"/>
        <v>37150</v>
      </c>
    </row>
    <row r="23" spans="1:8" x14ac:dyDescent="0.2">
      <c r="A23" s="15" t="s">
        <v>29</v>
      </c>
      <c r="B23" s="16"/>
      <c r="C23" s="21">
        <f>SUM(C24:C32)</f>
        <v>9520828.4800000004</v>
      </c>
      <c r="D23" s="21">
        <f>SUM(D24:D32)</f>
        <v>-153302.17000000001</v>
      </c>
      <c r="E23" s="21">
        <f t="shared" si="0"/>
        <v>9367526.3100000005</v>
      </c>
      <c r="F23" s="21">
        <f>SUM(F24:F32)</f>
        <v>3920520.89</v>
      </c>
      <c r="G23" s="21">
        <f>SUM(G24:G32)</f>
        <v>3920520.89</v>
      </c>
      <c r="H23" s="21">
        <f t="shared" si="1"/>
        <v>5447005.4199999999</v>
      </c>
    </row>
    <row r="24" spans="1:8" x14ac:dyDescent="0.2">
      <c r="A24" s="18">
        <v>3100</v>
      </c>
      <c r="B24" s="19" t="s">
        <v>30</v>
      </c>
      <c r="C24" s="20">
        <v>548874.07999999996</v>
      </c>
      <c r="D24" s="20">
        <v>-12000</v>
      </c>
      <c r="E24" s="20">
        <f t="shared" si="0"/>
        <v>536874.07999999996</v>
      </c>
      <c r="F24" s="20">
        <v>22073.02</v>
      </c>
      <c r="G24" s="20">
        <v>22073.02</v>
      </c>
      <c r="H24" s="20">
        <f t="shared" si="1"/>
        <v>514801.05999999994</v>
      </c>
    </row>
    <row r="25" spans="1:8" x14ac:dyDescent="0.2">
      <c r="A25" s="18">
        <v>3200</v>
      </c>
      <c r="B25" s="19" t="s">
        <v>31</v>
      </c>
      <c r="C25" s="20">
        <v>378000</v>
      </c>
      <c r="D25" s="20">
        <v>0</v>
      </c>
      <c r="E25" s="20">
        <f t="shared" si="0"/>
        <v>378000</v>
      </c>
      <c r="F25" s="20">
        <v>185094.06</v>
      </c>
      <c r="G25" s="20">
        <v>185094.06</v>
      </c>
      <c r="H25" s="20">
        <f t="shared" si="1"/>
        <v>192905.94</v>
      </c>
    </row>
    <row r="26" spans="1:8" x14ac:dyDescent="0.2">
      <c r="A26" s="18">
        <v>3300</v>
      </c>
      <c r="B26" s="19" t="s">
        <v>32</v>
      </c>
      <c r="C26" s="20">
        <v>7578762.4000000004</v>
      </c>
      <c r="D26" s="20">
        <v>-2500</v>
      </c>
      <c r="E26" s="20">
        <f t="shared" si="0"/>
        <v>7576262.4000000004</v>
      </c>
      <c r="F26" s="20">
        <v>3568751.6</v>
      </c>
      <c r="G26" s="20">
        <v>3568751.6</v>
      </c>
      <c r="H26" s="20">
        <f t="shared" si="1"/>
        <v>4007510.8000000003</v>
      </c>
    </row>
    <row r="27" spans="1:8" x14ac:dyDescent="0.2">
      <c r="A27" s="18">
        <v>3400</v>
      </c>
      <c r="B27" s="19" t="s">
        <v>33</v>
      </c>
      <c r="C27" s="20">
        <v>75000</v>
      </c>
      <c r="D27" s="20">
        <v>0</v>
      </c>
      <c r="E27" s="20">
        <f t="shared" si="0"/>
        <v>75000</v>
      </c>
      <c r="F27" s="20">
        <v>18930.169999999998</v>
      </c>
      <c r="G27" s="20">
        <v>18930.169999999998</v>
      </c>
      <c r="H27" s="20">
        <f t="shared" si="1"/>
        <v>56069.83</v>
      </c>
    </row>
    <row r="28" spans="1:8" x14ac:dyDescent="0.2">
      <c r="A28" s="18">
        <v>3500</v>
      </c>
      <c r="B28" s="19" t="s">
        <v>34</v>
      </c>
      <c r="C28" s="20">
        <v>334900</v>
      </c>
      <c r="D28" s="20">
        <v>-10000</v>
      </c>
      <c r="E28" s="20">
        <f t="shared" si="0"/>
        <v>324900</v>
      </c>
      <c r="F28" s="20">
        <v>58636.95</v>
      </c>
      <c r="G28" s="20">
        <v>58636.95</v>
      </c>
      <c r="H28" s="20">
        <f t="shared" si="1"/>
        <v>266263.05</v>
      </c>
    </row>
    <row r="29" spans="1:8" x14ac:dyDescent="0.2">
      <c r="A29" s="18">
        <v>3600</v>
      </c>
      <c r="B29" s="19" t="s">
        <v>35</v>
      </c>
      <c r="C29" s="20">
        <v>0</v>
      </c>
      <c r="D29" s="20">
        <v>0</v>
      </c>
      <c r="E29" s="20">
        <f t="shared" si="0"/>
        <v>0</v>
      </c>
      <c r="F29" s="20">
        <v>0</v>
      </c>
      <c r="G29" s="20">
        <v>0</v>
      </c>
      <c r="H29" s="20">
        <f t="shared" si="1"/>
        <v>0</v>
      </c>
    </row>
    <row r="30" spans="1:8" x14ac:dyDescent="0.2">
      <c r="A30" s="18">
        <v>3700</v>
      </c>
      <c r="B30" s="19" t="s">
        <v>36</v>
      </c>
      <c r="C30" s="20">
        <v>143000</v>
      </c>
      <c r="D30" s="20">
        <v>-33000</v>
      </c>
      <c r="E30" s="20">
        <f t="shared" si="0"/>
        <v>110000</v>
      </c>
      <c r="F30" s="20">
        <v>1821.51</v>
      </c>
      <c r="G30" s="20">
        <v>1821.51</v>
      </c>
      <c r="H30" s="20">
        <f t="shared" si="1"/>
        <v>108178.49</v>
      </c>
    </row>
    <row r="31" spans="1:8" x14ac:dyDescent="0.2">
      <c r="A31" s="18">
        <v>3800</v>
      </c>
      <c r="B31" s="19" t="s">
        <v>37</v>
      </c>
      <c r="C31" s="20">
        <v>290000</v>
      </c>
      <c r="D31" s="20">
        <v>-99500</v>
      </c>
      <c r="E31" s="20">
        <f t="shared" si="0"/>
        <v>190500</v>
      </c>
      <c r="F31" s="20">
        <v>14294.35</v>
      </c>
      <c r="G31" s="20">
        <v>14294.35</v>
      </c>
      <c r="H31" s="20">
        <f t="shared" si="1"/>
        <v>176205.65</v>
      </c>
    </row>
    <row r="32" spans="1:8" x14ac:dyDescent="0.2">
      <c r="A32" s="18">
        <v>3900</v>
      </c>
      <c r="B32" s="19" t="s">
        <v>38</v>
      </c>
      <c r="C32" s="20">
        <v>172292</v>
      </c>
      <c r="D32" s="20">
        <v>3697.83</v>
      </c>
      <c r="E32" s="20">
        <f t="shared" si="0"/>
        <v>175989.83</v>
      </c>
      <c r="F32" s="20">
        <v>50919.23</v>
      </c>
      <c r="G32" s="20">
        <v>50919.23</v>
      </c>
      <c r="H32" s="20">
        <f t="shared" si="1"/>
        <v>125070.59999999998</v>
      </c>
    </row>
    <row r="33" spans="1:8" x14ac:dyDescent="0.2">
      <c r="A33" s="15" t="s">
        <v>39</v>
      </c>
      <c r="B33" s="16"/>
      <c r="C33" s="21">
        <f>SUM(C34:C42)</f>
        <v>0</v>
      </c>
      <c r="D33" s="21">
        <f>SUM(D34:D42)</f>
        <v>0</v>
      </c>
      <c r="E33" s="21">
        <f t="shared" si="0"/>
        <v>0</v>
      </c>
      <c r="F33" s="21">
        <f>SUM(F34:F42)</f>
        <v>0</v>
      </c>
      <c r="G33" s="21">
        <f>SUM(G34:G42)</f>
        <v>0</v>
      </c>
      <c r="H33" s="21">
        <f t="shared" si="1"/>
        <v>0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0</v>
      </c>
      <c r="D37" s="20">
        <v>0</v>
      </c>
      <c r="E37" s="20">
        <f t="shared" si="0"/>
        <v>0</v>
      </c>
      <c r="F37" s="20">
        <v>0</v>
      </c>
      <c r="G37" s="20">
        <v>0</v>
      </c>
      <c r="H37" s="20">
        <f t="shared" si="1"/>
        <v>0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0</v>
      </c>
      <c r="D43" s="21">
        <f>SUM(D44:D52)</f>
        <v>0</v>
      </c>
      <c r="E43" s="21">
        <f t="shared" si="0"/>
        <v>0</v>
      </c>
      <c r="F43" s="21">
        <f>SUM(F44:F52)</f>
        <v>0</v>
      </c>
      <c r="G43" s="21">
        <f>SUM(G44:G52)</f>
        <v>0</v>
      </c>
      <c r="H43" s="21">
        <f t="shared" si="1"/>
        <v>0</v>
      </c>
    </row>
    <row r="44" spans="1:8" x14ac:dyDescent="0.2">
      <c r="A44" s="18">
        <v>5100</v>
      </c>
      <c r="B44" s="19" t="s">
        <v>50</v>
      </c>
      <c r="C44" s="20">
        <v>0</v>
      </c>
      <c r="D44" s="20">
        <v>0</v>
      </c>
      <c r="E44" s="20">
        <f t="shared" si="0"/>
        <v>0</v>
      </c>
      <c r="F44" s="20">
        <v>0</v>
      </c>
      <c r="G44" s="20">
        <v>0</v>
      </c>
      <c r="H44" s="20">
        <f t="shared" si="1"/>
        <v>0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0</v>
      </c>
      <c r="E46" s="20">
        <f t="shared" si="0"/>
        <v>0</v>
      </c>
      <c r="F46" s="20">
        <v>0</v>
      </c>
      <c r="G46" s="20">
        <v>0</v>
      </c>
      <c r="H46" s="20">
        <f t="shared" si="1"/>
        <v>0</v>
      </c>
    </row>
    <row r="47" spans="1:8" x14ac:dyDescent="0.2">
      <c r="A47" s="18">
        <v>5400</v>
      </c>
      <c r="B47" s="19" t="s">
        <v>53</v>
      </c>
      <c r="C47" s="20">
        <v>0</v>
      </c>
      <c r="D47" s="20">
        <v>0</v>
      </c>
      <c r="E47" s="20">
        <f t="shared" si="0"/>
        <v>0</v>
      </c>
      <c r="F47" s="20">
        <v>0</v>
      </c>
      <c r="G47" s="20">
        <v>0</v>
      </c>
      <c r="H47" s="20">
        <f t="shared" si="1"/>
        <v>0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0</v>
      </c>
      <c r="D49" s="20">
        <v>0</v>
      </c>
      <c r="E49" s="20">
        <f t="shared" si="0"/>
        <v>0</v>
      </c>
      <c r="F49" s="20">
        <v>0</v>
      </c>
      <c r="G49" s="20">
        <v>0</v>
      </c>
      <c r="H49" s="20">
        <f t="shared" si="1"/>
        <v>0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0</v>
      </c>
      <c r="E53" s="21">
        <f t="shared" si="0"/>
        <v>0</v>
      </c>
      <c r="F53" s="21">
        <f>SUM(F54:F56)</f>
        <v>0</v>
      </c>
      <c r="G53" s="21">
        <f>SUM(G54:G56)</f>
        <v>0</v>
      </c>
      <c r="H53" s="21">
        <f t="shared" si="1"/>
        <v>0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0</v>
      </c>
      <c r="E55" s="20">
        <f t="shared" si="0"/>
        <v>0</v>
      </c>
      <c r="F55" s="20">
        <v>0</v>
      </c>
      <c r="G55" s="20">
        <v>0</v>
      </c>
      <c r="H55" s="20">
        <f t="shared" si="1"/>
        <v>0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18678806.48</v>
      </c>
      <c r="D77" s="27">
        <f t="shared" si="4"/>
        <v>35845.129999999976</v>
      </c>
      <c r="E77" s="27">
        <f t="shared" si="4"/>
        <v>18714651.609999999</v>
      </c>
      <c r="F77" s="27">
        <f t="shared" si="4"/>
        <v>6686050.0999999996</v>
      </c>
      <c r="G77" s="27">
        <f t="shared" si="4"/>
        <v>6666069.0999999996</v>
      </c>
      <c r="H77" s="27">
        <f t="shared" si="4"/>
        <v>12028601.510000002</v>
      </c>
    </row>
    <row r="79" spans="1:8" x14ac:dyDescent="0.2">
      <c r="A79" s="4" t="s">
        <v>84</v>
      </c>
    </row>
    <row r="84" spans="2:7" ht="15.75" x14ac:dyDescent="0.2">
      <c r="B84" s="28" t="s">
        <v>85</v>
      </c>
      <c r="C84" s="29"/>
      <c r="D84" s="29"/>
      <c r="E84" s="30" t="s">
        <v>86</v>
      </c>
      <c r="F84" s="30"/>
      <c r="G84" s="30"/>
    </row>
    <row r="85" spans="2:7" ht="15.75" x14ac:dyDescent="0.2">
      <c r="B85" s="28" t="s">
        <v>87</v>
      </c>
      <c r="C85" s="29"/>
      <c r="D85" s="29"/>
      <c r="E85" s="30" t="s">
        <v>88</v>
      </c>
      <c r="F85" s="30"/>
      <c r="G85" s="30"/>
    </row>
  </sheetData>
  <sheetProtection formatCells="0" formatColumns="0" formatRows="0" autoFilter="0"/>
  <mergeCells count="6">
    <mergeCell ref="A1:H1"/>
    <mergeCell ref="A2:B4"/>
    <mergeCell ref="C2:G2"/>
    <mergeCell ref="H2:H3"/>
    <mergeCell ref="E84:G84"/>
    <mergeCell ref="E85:G8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2020-07-16T19:58:30Z</dcterms:created>
  <dcterms:modified xsi:type="dcterms:W3CDTF">2020-07-16T19:59:42Z</dcterms:modified>
</cp:coreProperties>
</file>