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F 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H31" i="4" s="1"/>
  <c r="H39" i="4" s="1"/>
  <c r="E35" i="4"/>
  <c r="E31" i="4" s="1"/>
  <c r="E39" i="4" s="1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<sst xmlns="http://schemas.openxmlformats.org/spreadsheetml/2006/main" count="99" uniqueCount="51">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</sst>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4" fillId="0" borderId="0" xfId="18" applyFont="1" applyFill="1" applyBorder="1" applyAlignment="1" applyProtection="1">
      <alignment vertical="top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4" fillId="0" borderId="0" xfId="19" applyFont="1" applyFill="1" applyBorder="1" applyAlignment="1" applyProtection="1">
      <alignment vertical="top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3" fontId="4" fillId="0" borderId="0" xfId="20" applyFont="1" applyFill="1" applyBorder="1" applyAlignment="1" applyProtection="1">
      <alignment vertical="top"/>
      <protection locked="0"/>
    </xf>
    <xf numFmtId="43" fontId="4" fillId="0" borderId="0" xfId="8" applyNumberFormat="1" applyFont="1" applyFill="1" applyBorder="1" applyAlignment="1" applyProtection="1">
      <alignment vertical="top"/>
      <protection locked="0"/>
    </xf>
  </cellXfs>
  <cellStyles count="21">
    <cellStyle name="=C:\WINNT\SYSTEM32\COMMAND.COM" xfId="1"/>
    <cellStyle name="Euro" xfId="2"/>
    <cellStyle name="Millares" xfId="20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10" xfId="19"/>
    <cellStyle name="Normal 2 2" xfId="9"/>
    <cellStyle name="Normal 2 8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46</xdr:row>
      <xdr:rowOff>0</xdr:rowOff>
    </xdr:from>
    <xdr:to>
      <xdr:col>8</xdr:col>
      <xdr:colOff>238125</xdr:colOff>
      <xdr:row>52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734425"/>
          <a:ext cx="96488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37" zoomScaleNormal="100" workbookViewId="0">
      <selection activeCell="F54" sqref="F54:G5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4" t="s">
        <v>50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5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18678806.48</v>
      </c>
      <c r="D13" s="22">
        <v>118149.89</v>
      </c>
      <c r="E13" s="22">
        <f t="shared" si="2"/>
        <v>18796956.370000001</v>
      </c>
      <c r="F13" s="22">
        <v>13999267.560000001</v>
      </c>
      <c r="G13" s="22">
        <v>13999267.560000001</v>
      </c>
      <c r="H13" s="22">
        <f t="shared" si="3"/>
        <v>-4679538.92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18678806.48</v>
      </c>
      <c r="D16" s="23">
        <f t="shared" ref="D16:H16" si="6">SUM(D5:D14)</f>
        <v>118149.89</v>
      </c>
      <c r="E16" s="23">
        <f t="shared" si="6"/>
        <v>18796956.370000001</v>
      </c>
      <c r="F16" s="23">
        <f t="shared" si="6"/>
        <v>13999267.560000001</v>
      </c>
      <c r="G16" s="11">
        <f t="shared" si="6"/>
        <v>13999267.560000001</v>
      </c>
      <c r="H16" s="12">
        <f t="shared" si="6"/>
        <v>-4679538.92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5" t="s">
        <v>46</v>
      </c>
    </row>
    <row r="19" spans="1:9" ht="22.5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5" t="s">
        <v>46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2" t="s">
        <v>48</v>
      </c>
      <c r="B31" s="53"/>
      <c r="C31" s="26">
        <f t="shared" ref="C31:H31" si="14">SUM(C32:C35)</f>
        <v>18678806.48</v>
      </c>
      <c r="D31" s="26">
        <f t="shared" si="14"/>
        <v>118149.89</v>
      </c>
      <c r="E31" s="26">
        <f t="shared" si="14"/>
        <v>18796956.370000001</v>
      </c>
      <c r="F31" s="26">
        <f t="shared" si="14"/>
        <v>13999267.560000001</v>
      </c>
      <c r="G31" s="26">
        <f t="shared" si="14"/>
        <v>13999267.560000001</v>
      </c>
      <c r="H31" s="26">
        <f t="shared" si="14"/>
        <v>-4679538.92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18678806.48</v>
      </c>
      <c r="D35" s="25">
        <v>118149.89</v>
      </c>
      <c r="E35" s="25">
        <f>C35+D35</f>
        <v>18796956.370000001</v>
      </c>
      <c r="F35" s="25">
        <v>13999267.560000001</v>
      </c>
      <c r="G35" s="25">
        <v>13999267.560000001</v>
      </c>
      <c r="H35" s="25">
        <f t="shared" ref="H35" si="16">G35-C35</f>
        <v>-4679538.92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18678806.48</v>
      </c>
      <c r="D39" s="23">
        <f t="shared" ref="D39:H39" si="18">SUM(D37+D31+D21)</f>
        <v>118149.89</v>
      </c>
      <c r="E39" s="23">
        <f t="shared" si="18"/>
        <v>18796956.370000001</v>
      </c>
      <c r="F39" s="23">
        <f t="shared" si="18"/>
        <v>13999267.560000001</v>
      </c>
      <c r="G39" s="23">
        <f t="shared" si="18"/>
        <v>13999267.560000001</v>
      </c>
      <c r="H39" s="12">
        <f t="shared" si="18"/>
        <v>-4679538.92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50" spans="1:8" x14ac:dyDescent="0.2">
      <c r="A50" s="47"/>
      <c r="B50" s="48"/>
      <c r="C50" s="47"/>
      <c r="D50" s="47"/>
      <c r="E50" s="50"/>
      <c r="F50" s="50"/>
      <c r="G50" s="47"/>
      <c r="H50" s="47"/>
    </row>
    <row r="51" spans="1:8" x14ac:dyDescent="0.2">
      <c r="A51" s="47"/>
      <c r="B51" s="48"/>
      <c r="C51" s="47"/>
      <c r="D51" s="47"/>
      <c r="E51" s="50"/>
      <c r="F51" s="50"/>
      <c r="G51" s="47"/>
      <c r="H51" s="47"/>
    </row>
    <row r="52" spans="1:8" x14ac:dyDescent="0.2">
      <c r="A52" s="49"/>
      <c r="B52" s="49"/>
      <c r="C52" s="49"/>
      <c r="D52" s="49"/>
      <c r="E52" s="49"/>
      <c r="F52" s="49"/>
      <c r="G52" s="49"/>
      <c r="H52" s="49"/>
    </row>
    <row r="54" spans="1:8" x14ac:dyDescent="0.2">
      <c r="F54" s="71"/>
    </row>
    <row r="55" spans="1:8" x14ac:dyDescent="0.2">
      <c r="G55" s="72"/>
    </row>
  </sheetData>
  <sheetProtection formatCells="0" formatColumns="0" formatRows="0" insertRows="0" autoFilter="0"/>
  <mergeCells count="11">
    <mergeCell ref="E50:F50"/>
    <mergeCell ref="E51:F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2019-04-05T21:16:20Z</cp:lastPrinted>
  <dcterms:created xsi:type="dcterms:W3CDTF">2012-12-11T20:48:19Z</dcterms:created>
  <dcterms:modified xsi:type="dcterms:W3CDTF">2020-10-09T19:55:57Z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