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D16D0AF3-FBE5-4B20-8AD7-C89EAAD784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M10" i="1"/>
  <c r="L10" i="1"/>
  <c r="G10" i="1"/>
  <c r="G9" i="1"/>
  <c r="K13" i="1" l="1"/>
  <c r="J13" i="1"/>
  <c r="I13" i="1"/>
  <c r="H13" i="1"/>
  <c r="G13" i="1"/>
  <c r="M20" i="1" l="1"/>
  <c r="M13" i="1"/>
  <c r="M9" i="1"/>
  <c r="K22" i="1"/>
  <c r="I22" i="1"/>
  <c r="H22" i="1"/>
  <c r="J22" i="1"/>
  <c r="G22" i="1"/>
  <c r="L20" i="1"/>
  <c r="L13" i="1"/>
  <c r="L9" i="1"/>
  <c r="L22" i="1" l="1"/>
  <c r="M22" i="1"/>
</calcChain>
</file>

<file path=xl/sharedStrings.xml><?xml version="1.0" encoding="utf-8"?>
<sst xmlns="http://schemas.openxmlformats.org/spreadsheetml/2006/main" count="28" uniqueCount="28">
  <si>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</si>
  <si>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</si>
  <si>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</si>
  <si>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</si>
  <si>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</si>
  <si>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</si>
  <si>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</si>
  <si>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</si>
  <si>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</si>
  <si>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</si>
  <si>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</si>
  <si>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</si>
  <si>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</si>
  <si>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</si>
  <si>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</si>
  <si>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</si>
  <si>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</si>
  <si>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</si>
  <si>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</si>
  <si>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</si>
  <si>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</si>
  <si>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G1242</t>
  </si>
  <si>
    <t>GESTIÓN ADMINISTRATIVA DE LA SECRETARÍA EJECUTIVA DEL SISTEMA ESTATAL ANTICORRUPCIÓN</t>
  </si>
  <si>
    <t>EQUIPO DE COMPUTO Y DE TECNOLOGIAS DE LA INFORMACI</t>
  </si>
  <si>
    <t>G1244</t>
  </si>
  <si>
    <t>GESTIÓN E INNOVACIÓN TECNOLÓGICA DE LA SECRETARÍA EJECUTIVA DEL SISTEMA ESTATAL ANTICORRUPCIÓN</t>
  </si>
  <si>
    <t>CAMARAS FOTOGRAFICAS Y DE VIDEO</t>
  </si>
  <si>
    <t>Cuenta Pública 2021
Secretaría Ejecutiva del Sistema Estatal Anticorrupción de Guanajuato
Programas y Proyectos de Inversión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</si>
</sst>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24</xdr:row>
      <xdr:rowOff>19050</xdr:rowOff>
    </xdr:from>
    <xdr:to>
      <xdr:col>11</xdr:col>
      <xdr:colOff>409575</xdr:colOff>
      <xdr:row>30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1BAFB-54CD-4984-8C2F-B0589FB7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6" y="4610100"/>
          <a:ext cx="10715624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tabSelected="1" topLeftCell="D1" workbookViewId="0">
      <selection activeCell="G14" sqref="G14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0</v>
      </c>
      <c r="H9" s="36">
        <v>0</v>
      </c>
      <c r="I9" s="36">
        <v>43650.26</v>
      </c>
      <c r="J9" s="36">
        <v>41847</v>
      </c>
      <c r="K9" s="36">
        <v>41847</v>
      </c>
      <c r="L9" s="37">
        <f>IFERROR(K9/H9,0)</f>
        <v>0</v>
      </c>
      <c r="M9" s="38">
        <f>IFERROR(K9/I9,0)</f>
        <v>0.95868844767476757</v>
      </c>
    </row>
    <row r="10" spans="2:13" ht="33.75" x14ac:dyDescent="0.2">
      <c r="B10" s="32" t="s">
        <v>24</v>
      </c>
      <c r="C10" s="33"/>
      <c r="D10" s="34" t="s">
        <v>25</v>
      </c>
      <c r="E10" s="29">
        <v>5230</v>
      </c>
      <c r="F10" s="30" t="s">
        <v>26</v>
      </c>
      <c r="G10" s="35">
        <f>+H10</f>
        <v>0</v>
      </c>
      <c r="H10" s="36">
        <v>0</v>
      </c>
      <c r="I10" s="36">
        <v>10943.61</v>
      </c>
      <c r="J10" s="36">
        <v>10943.31</v>
      </c>
      <c r="K10" s="36">
        <v>10043.31</v>
      </c>
      <c r="L10" s="37">
        <f>IFERROR(K10/H10,0)</f>
        <v>0</v>
      </c>
      <c r="M10" s="38">
        <f>IFERROR(K10/I10,0)</f>
        <v>0.91773281394347928</v>
      </c>
    </row>
    <row r="11" spans="2:13" x14ac:dyDescent="0.2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15" customHeight="1" x14ac:dyDescent="0.2">
      <c r="B13" s="67" t="s">
        <v>14</v>
      </c>
      <c r="C13" s="68"/>
      <c r="D13" s="68"/>
      <c r="E13" s="68"/>
      <c r="F13" s="68"/>
      <c r="G13" s="7">
        <f>SUM(G9:G10)</f>
        <v>0</v>
      </c>
      <c r="H13" s="7">
        <f>SUM(H9:H10)</f>
        <v>0</v>
      </c>
      <c r="I13" s="7">
        <f>SUM(I9:I10)</f>
        <v>54593.87</v>
      </c>
      <c r="J13" s="7">
        <f>SUM(J9:J10)</f>
        <v>52790.31</v>
      </c>
      <c r="K13" s="7">
        <f>SUM(K9:K10)</f>
        <v>51890.31</v>
      </c>
      <c r="L13" s="8">
        <f>IFERROR(K13/H13,0)</f>
        <v>0</v>
      </c>
      <c r="M13" s="9">
        <f>IFERROR(K13/I13,0)</f>
        <v>0.95047868927408874</v>
      </c>
    </row>
    <row r="14" spans="2:13" ht="4.9000000000000004" customHeight="1" x14ac:dyDescent="0.2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69" t="s">
        <v>15</v>
      </c>
      <c r="C15" s="66"/>
      <c r="D15" s="66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25"/>
      <c r="C16" s="66" t="s">
        <v>16</v>
      </c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">
      <c r="B18" s="32"/>
      <c r="C18" s="33"/>
      <c r="D18" s="27"/>
      <c r="E18" s="43"/>
      <c r="F18" s="27"/>
      <c r="G18" s="44"/>
      <c r="H18" s="44"/>
      <c r="I18" s="44"/>
      <c r="J18" s="44"/>
      <c r="K18" s="44"/>
      <c r="L18" s="41"/>
      <c r="M18" s="42"/>
    </row>
    <row r="19" spans="2:13" x14ac:dyDescent="0.2">
      <c r="B19" s="47"/>
      <c r="C19" s="48"/>
      <c r="D19" s="49"/>
      <c r="E19" s="50"/>
      <c r="F19" s="49"/>
      <c r="G19" s="49"/>
      <c r="H19" s="49"/>
      <c r="I19" s="49"/>
      <c r="J19" s="49"/>
      <c r="K19" s="49"/>
      <c r="L19" s="49"/>
      <c r="M19" s="51"/>
    </row>
    <row r="20" spans="2:13" x14ac:dyDescent="0.2">
      <c r="B20" s="67" t="s">
        <v>17</v>
      </c>
      <c r="C20" s="68"/>
      <c r="D20" s="68"/>
      <c r="E20" s="68"/>
      <c r="F20" s="68"/>
      <c r="G20" s="7">
        <f>+G18</f>
        <v>0</v>
      </c>
      <c r="H20" s="7">
        <f t="shared" ref="H20:K20" si="0">+H18</f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8">
        <f>IFERROR(K20/H20,0)</f>
        <v>0</v>
      </c>
      <c r="M20" s="9">
        <f>IFERROR(K20/I20,0)</f>
        <v>0</v>
      </c>
    </row>
    <row r="21" spans="2:13" x14ac:dyDescent="0.2">
      <c r="B21" s="4"/>
      <c r="C21" s="5"/>
      <c r="D21" s="2"/>
      <c r="E21" s="6"/>
      <c r="F21" s="2"/>
      <c r="G21" s="2"/>
      <c r="H21" s="2"/>
      <c r="I21" s="2"/>
      <c r="J21" s="2"/>
      <c r="K21" s="2"/>
      <c r="L21" s="2"/>
      <c r="M21" s="3"/>
    </row>
    <row r="22" spans="2:13" x14ac:dyDescent="0.2">
      <c r="B22" s="52" t="s">
        <v>18</v>
      </c>
      <c r="C22" s="53"/>
      <c r="D22" s="53"/>
      <c r="E22" s="53"/>
      <c r="F22" s="53"/>
      <c r="G22" s="10">
        <f>+G13+G20</f>
        <v>0</v>
      </c>
      <c r="H22" s="10">
        <f>+H13+H20</f>
        <v>0</v>
      </c>
      <c r="I22" s="10">
        <f>+I13+I20</f>
        <v>54593.87</v>
      </c>
      <c r="J22" s="10">
        <f>+J13+J20</f>
        <v>52790.31</v>
      </c>
      <c r="K22" s="10">
        <f>+K13+K20</f>
        <v>51890.31</v>
      </c>
      <c r="L22" s="11">
        <f>IFERROR(K22/H22,0)</f>
        <v>0</v>
      </c>
      <c r="M22" s="12">
        <f>IFERROR(K22/I22,0)</f>
        <v>0.95047868927408874</v>
      </c>
    </row>
    <row r="23" spans="2:13" x14ac:dyDescent="0.2">
      <c r="B23" s="13"/>
      <c r="C23" s="14"/>
      <c r="D23" s="14"/>
      <c r="E23" s="15"/>
      <c r="F23" s="14"/>
      <c r="G23" s="14"/>
      <c r="H23" s="14"/>
      <c r="I23" s="14"/>
      <c r="J23" s="14"/>
      <c r="K23" s="14"/>
      <c r="L23" s="14"/>
      <c r="M23" s="16"/>
    </row>
    <row r="24" spans="2:13" ht="15" x14ac:dyDescent="0.25">
      <c r="B24" s="17" t="s">
        <v>19</v>
      </c>
      <c r="C24" s="17"/>
      <c r="D24" s="18"/>
      <c r="E24" s="19"/>
      <c r="F24" s="18"/>
      <c r="G24" s="18"/>
      <c r="H2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2:F22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0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2020-08-06T19:52:58Z</dcterms:created>
  <dcterms:modified xsi:type="dcterms:W3CDTF">2022-01-19T17:28:35Z</dcterms:modified>
</cp:coreProperties>
</file>