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a\Documents\Archivos Eva 2021\ESTADOS FINANCIEROS\2023\ASEG 2DO TRIMESTRE\MODIFICADOS\"/>
    </mc:Choice>
  </mc:AlternateContent>
  <xr:revisionPtr revIDLastSave="0" documentId="13_ncr:1_{19949CC7-C9F7-401F-905B-2F5DFB8C43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PI" sheetId="1" r:id="rId1"/>
    <sheet name="Instructivo_PPI" sheetId="4" r:id="rId2"/>
  </sheets>
  <definedNames>
    <definedName name="_xlnm._FilterDatabase" localSheetId="0" hidden="1">PPI!$A$3:$O$30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3" i="1" l="1"/>
  <c r="F13" i="1"/>
  <c r="M9" i="1"/>
  <c r="O9" i="1" s="1"/>
  <c r="L9" i="1"/>
  <c r="N9" i="1" l="1"/>
  <c r="J20" i="1" l="1"/>
  <c r="I20" i="1"/>
  <c r="H20" i="1"/>
  <c r="G20" i="1"/>
  <c r="F20" i="1"/>
  <c r="J22" i="1"/>
  <c r="I13" i="1"/>
  <c r="I22" i="1" s="1"/>
  <c r="H13" i="1"/>
  <c r="G13" i="1"/>
  <c r="F22" i="1"/>
  <c r="G22" i="1" l="1"/>
  <c r="H22" i="1"/>
</calcChain>
</file>

<file path=xl/sharedStrings.xml><?xml version="1.0" encoding="utf-8"?>
<sst xmlns="http://schemas.openxmlformats.org/spreadsheetml/2006/main" count="69" uniqueCount="58">
  <si>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</si>
  <si>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</si>
  <si>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</si>
  <si>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</si>
  <si>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</si>
  <si>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</si>
  <si>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</si>
  <si>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</si>
  <si>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</si>
  <si>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</si>
  <si>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</si>
  <si>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</si>
  <si>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</si>
  <si>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</si>
  <si>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</si>
  <si>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</si>
  <si>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</si>
  <si>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</si>
  <si>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</si>
  <si>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</si>
  <si>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</si>
  <si>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</si>
  <si>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</si>
  <si>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</si>
  <si>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</si>
  <si>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</si>
  <si>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</si>
  <si>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</si>
  <si>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</si>
  <si>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</si>
  <si>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</si>
  <si>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</si>
  <si>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</si>
  <si>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</si>
  <si>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</si>
  <si>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</si>
  <si>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</si>
  <si>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</si>
  <si>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</si>
  <si>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</si>
  <si>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Unidad de medida</t>
  </si>
  <si>
    <r>
      <rPr>
        <b/>
        <sz val="8"/>
        <color indexed="8"/>
        <rFont val="Arial"/>
        <family val="2"/>
      </rPr>
      <t>META UNIDAD DE MEDIDA</t>
    </r>
    <r>
      <rPr>
        <sz val="8"/>
        <color indexed="8"/>
        <rFont val="Arial"/>
        <family val="2"/>
      </rPr>
      <t>: Indicar la unidad de medida de la meta acorde al entregable.</t>
    </r>
  </si>
  <si>
    <t>PROGRAMAS DE INVERSIÓN</t>
  </si>
  <si>
    <t>PROGRAMA DE INVERSIÓN DE ADQUISICIONES</t>
  </si>
  <si>
    <t>O005QC37332302</t>
  </si>
  <si>
    <t>ADAPTACIÓN DE ESPACIO PARA PRESENTACIÓN DE QUEJAS Y DENUNCIAS EN LAS INSTALACIÓN DEL SISTEMA ESTATAL</t>
  </si>
  <si>
    <t>MUEBLES DE OFICINA Y ESTANTERIA</t>
  </si>
  <si>
    <t>EQUIPO DE COMPUTO Y DE TECNOLOGIAS DE LA INFORMACI</t>
  </si>
  <si>
    <t>P000GB1242</t>
  </si>
  <si>
    <t>GESTIÓN ADMINISTRATIVA DE LA SECRETARÍA EJECUTIVA DEL SISTEMA ESTATAL ANTICORRUPCIÓN.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</si>
  <si>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</si>
  <si>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</si>
  <si>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</si>
  <si>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</si>
  <si>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</si>
  <si>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PIEZA</t>
  </si>
  <si>
    <t>SSEA</t>
  </si>
  <si>
    <t>Secretaría Ejecutiva del Sistema Estatal Anticorrupción de Guanajuato
Programas y Proyectos de Inversión
Del 01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</si>
</sst>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_(* #,##0.00_);_(* \(#,##0.00\);_(* &quot;-&quot;??_);_(@_)"/>
  </numFmts>
  <fonts count="13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  <font>
      <sz val="8"/>
      <color theme="1"/>
      <name val="Arial"/>
      <family val="2"/>
    </font>
    <font>
      <b/>
      <sz val="9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0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84">
    <xf numFmtId="0" fontId="0" fillId="0" borderId="0" xfId="0"/>
    <xf numFmtId="0" fontId="4" fillId="2" borderId="0" xfId="8" applyFont="1" applyFill="1" applyAlignment="1">
      <alignment horizontal="left" vertical="center" wrapText="1"/>
    </xf>
    <xf numFmtId="0" fontId="4" fillId="3" borderId="0" xfId="8" applyFont="1" applyFill="1" applyAlignment="1">
      <alignment horizontal="left" vertical="center" wrapText="1"/>
    </xf>
    <xf numFmtId="0" fontId="0" fillId="0" borderId="0" xfId="0" applyProtection="1">
      <protection locked="0"/>
    </xf>
    <xf numFmtId="0" fontId="0" fillId="0" borderId="0" xfId="0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Alignment="1">
      <alignment wrapText="1"/>
    </xf>
    <xf numFmtId="0" fontId="7" fillId="0" borderId="0" xfId="0" applyFont="1"/>
    <xf numFmtId="0" fontId="9" fillId="0" borderId="0" xfId="8" applyFont="1" applyAlignment="1" applyProtection="1">
      <alignment vertical="top"/>
      <protection locked="0"/>
    </xf>
    <xf numFmtId="0" fontId="7" fillId="0" borderId="0" xfId="0" applyFont="1" applyAlignment="1">
      <alignment horizontal="justify" wrapText="1"/>
    </xf>
    <xf numFmtId="0" fontId="4" fillId="4" borderId="1" xfId="16" applyFont="1" applyFill="1" applyBorder="1" applyAlignment="1" applyProtection="1">
      <alignment horizontal="center" vertical="top" wrapText="1"/>
      <protection locked="0"/>
    </xf>
    <xf numFmtId="0" fontId="4" fillId="4" borderId="2" xfId="0" applyFont="1" applyFill="1" applyBorder="1" applyAlignment="1" applyProtection="1">
      <alignment horizontal="center" wrapText="1"/>
      <protection locked="0"/>
    </xf>
    <xf numFmtId="0" fontId="4" fillId="4" borderId="3" xfId="0" applyFont="1" applyFill="1" applyBorder="1" applyAlignment="1" applyProtection="1">
      <alignment horizontal="center" wrapText="1"/>
      <protection locked="0"/>
    </xf>
    <xf numFmtId="0" fontId="4" fillId="4" borderId="4" xfId="0" applyFont="1" applyFill="1" applyBorder="1" applyAlignment="1" applyProtection="1">
      <alignment horizontal="center" wrapText="1"/>
      <protection locked="0"/>
    </xf>
    <xf numFmtId="0" fontId="4" fillId="4" borderId="2" xfId="0" applyFont="1" applyFill="1" applyBorder="1" applyAlignment="1" applyProtection="1">
      <alignment horizontal="left"/>
      <protection locked="0"/>
    </xf>
    <xf numFmtId="0" fontId="4" fillId="4" borderId="2" xfId="11" applyFont="1" applyFill="1" applyBorder="1" applyAlignment="1" applyProtection="1">
      <alignment horizontal="left" vertical="center"/>
      <protection locked="0"/>
    </xf>
    <xf numFmtId="0" fontId="4" fillId="4" borderId="4" xfId="11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centerContinuous" wrapText="1"/>
      <protection locked="0"/>
    </xf>
    <xf numFmtId="0" fontId="4" fillId="4" borderId="3" xfId="0" applyFont="1" applyFill="1" applyBorder="1" applyAlignment="1" applyProtection="1">
      <alignment horizontal="centerContinuous" wrapText="1"/>
      <protection locked="0"/>
    </xf>
    <xf numFmtId="0" fontId="4" fillId="4" borderId="4" xfId="0" applyFont="1" applyFill="1" applyBorder="1" applyAlignment="1" applyProtection="1">
      <alignment horizontal="centerContinuous" wrapText="1"/>
      <protection locked="0"/>
    </xf>
    <xf numFmtId="0" fontId="2" fillId="0" borderId="9" xfId="0" applyFont="1" applyBorder="1"/>
    <xf numFmtId="0" fontId="9" fillId="0" borderId="9" xfId="0" applyFont="1" applyBorder="1"/>
    <xf numFmtId="44" fontId="1" fillId="0" borderId="0" xfId="17" applyFont="1" applyFill="1" applyBorder="1" applyAlignment="1" applyProtection="1">
      <alignment vertical="top" wrapText="1"/>
    </xf>
    <xf numFmtId="9" fontId="1" fillId="0" borderId="0" xfId="18" applyFont="1" applyFill="1" applyBorder="1" applyAlignment="1" applyProtection="1">
      <alignment horizontal="center" vertical="top" wrapText="1"/>
    </xf>
    <xf numFmtId="9" fontId="1" fillId="0" borderId="8" xfId="18" applyFont="1" applyFill="1" applyBorder="1" applyAlignment="1" applyProtection="1">
      <alignment horizontal="center" vertical="top" wrapText="1"/>
    </xf>
    <xf numFmtId="44" fontId="5" fillId="0" borderId="0" xfId="17" applyFont="1" applyFill="1" applyBorder="1" applyAlignment="1" applyProtection="1">
      <alignment horizontal="left" vertical="top" wrapText="1"/>
    </xf>
    <xf numFmtId="9" fontId="5" fillId="0" borderId="0" xfId="18" applyFont="1" applyFill="1" applyBorder="1" applyAlignment="1" applyProtection="1">
      <alignment horizontal="center" vertical="top" wrapText="1"/>
    </xf>
    <xf numFmtId="43" fontId="5" fillId="5" borderId="3" xfId="0" applyNumberFormat="1" applyFont="1" applyFill="1" applyBorder="1" applyAlignment="1">
      <alignment horizontal="right" vertical="center" wrapText="1"/>
    </xf>
    <xf numFmtId="0" fontId="5" fillId="0" borderId="9" xfId="0" applyFont="1" applyBorder="1" applyAlignment="1">
      <alignment horizontal="left" vertical="center" wrapText="1"/>
    </xf>
    <xf numFmtId="0" fontId="9" fillId="0" borderId="10" xfId="0" applyFont="1" applyBorder="1"/>
    <xf numFmtId="0" fontId="9" fillId="0" borderId="11" xfId="0" applyFont="1" applyBorder="1"/>
    <xf numFmtId="0" fontId="1" fillId="0" borderId="11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center" vertical="top" wrapText="1"/>
    </xf>
    <xf numFmtId="0" fontId="1" fillId="6" borderId="8" xfId="0" applyFont="1" applyFill="1" applyBorder="1" applyAlignment="1">
      <alignment horizontal="left" vertical="top" wrapText="1"/>
    </xf>
    <xf numFmtId="43" fontId="5" fillId="7" borderId="3" xfId="0" applyNumberFormat="1" applyFont="1" applyFill="1" applyBorder="1" applyAlignment="1">
      <alignment horizontal="right" vertical="center" wrapText="1"/>
    </xf>
    <xf numFmtId="0" fontId="2" fillId="0" borderId="10" xfId="0" applyFont="1" applyBorder="1"/>
    <xf numFmtId="0" fontId="2" fillId="0" borderId="11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/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wrapText="1"/>
      <protection locked="0"/>
    </xf>
    <xf numFmtId="0" fontId="1" fillId="0" borderId="0" xfId="0" applyFont="1" applyAlignment="1">
      <alignment horizontal="left" vertical="top" wrapText="1"/>
    </xf>
    <xf numFmtId="0" fontId="1" fillId="6" borderId="0" xfId="0" applyFont="1" applyFill="1" applyAlignment="1">
      <alignment horizontal="left" vertical="top" wrapText="1"/>
    </xf>
    <xf numFmtId="0" fontId="2" fillId="0" borderId="0" xfId="0" applyFont="1"/>
    <xf numFmtId="0" fontId="4" fillId="4" borderId="13" xfId="16" applyFont="1" applyFill="1" applyBorder="1" applyAlignment="1" applyProtection="1">
      <alignment horizontal="center" vertical="top" wrapText="1"/>
      <protection locked="0"/>
    </xf>
    <xf numFmtId="4" fontId="4" fillId="4" borderId="1" xfId="11" applyNumberFormat="1" applyFont="1" applyFill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>
      <alignment horizontal="center" vertical="center" wrapText="1"/>
    </xf>
    <xf numFmtId="0" fontId="2" fillId="0" borderId="7" xfId="0" applyFont="1" applyBorder="1"/>
    <xf numFmtId="0" fontId="5" fillId="0" borderId="7" xfId="0" applyFont="1" applyBorder="1" applyAlignment="1">
      <alignment horizontal="right" vertical="center" wrapText="1"/>
    </xf>
    <xf numFmtId="0" fontId="0" fillId="0" borderId="7" xfId="0" applyBorder="1" applyProtection="1">
      <protection locked="0"/>
    </xf>
    <xf numFmtId="0" fontId="0" fillId="0" borderId="14" xfId="0" applyBorder="1" applyProtection="1">
      <protection locked="0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0" fillId="0" borderId="8" xfId="0" applyBorder="1" applyProtection="1">
      <protection locked="0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65" fontId="5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9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horizontal="center" vertical="top" wrapText="1"/>
    </xf>
    <xf numFmtId="43" fontId="5" fillId="5" borderId="4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1" fillId="6" borderId="0" xfId="0" applyFont="1" applyFill="1" applyAlignment="1">
      <alignment horizontal="center" vertical="top" wrapText="1"/>
    </xf>
    <xf numFmtId="43" fontId="5" fillId="7" borderId="4" xfId="0" applyNumberFormat="1" applyFont="1" applyFill="1" applyBorder="1" applyAlignment="1">
      <alignment horizontal="right" vertical="center" wrapText="1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3" fontId="1" fillId="0" borderId="0" xfId="0" applyNumberFormat="1" applyFont="1" applyAlignment="1">
      <alignment vertical="center" wrapText="1"/>
    </xf>
    <xf numFmtId="3" fontId="5" fillId="0" borderId="0" xfId="0" applyNumberFormat="1" applyFont="1" applyAlignment="1">
      <alignment horizontal="left" vertical="top" wrapText="1"/>
    </xf>
    <xf numFmtId="3" fontId="1" fillId="0" borderId="0" xfId="17" applyNumberFormat="1" applyFont="1" applyFill="1" applyBorder="1" applyAlignment="1" applyProtection="1">
      <alignment vertical="top" wrapText="1"/>
    </xf>
    <xf numFmtId="41" fontId="5" fillId="5" borderId="3" xfId="0" applyNumberFormat="1" applyFont="1" applyFill="1" applyBorder="1" applyAlignment="1">
      <alignment horizontal="righ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horizontal="left" vertical="center" wrapText="1"/>
    </xf>
    <xf numFmtId="0" fontId="5" fillId="7" borderId="2" xfId="0" applyFont="1" applyFill="1" applyBorder="1" applyAlignment="1">
      <alignment horizontal="left" vertical="center" wrapText="1"/>
    </xf>
    <xf numFmtId="0" fontId="5" fillId="7" borderId="3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 applyProtection="1">
      <alignment horizontal="center" wrapText="1"/>
      <protection locked="0"/>
    </xf>
    <xf numFmtId="0" fontId="12" fillId="0" borderId="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top" wrapText="1"/>
    </xf>
    <xf numFmtId="43" fontId="1" fillId="0" borderId="0" xfId="19" applyFont="1" applyFill="1" applyBorder="1" applyAlignment="1" applyProtection="1">
      <alignment vertical="top" wrapText="1"/>
    </xf>
  </cellXfs>
  <cellStyles count="20">
    <cellStyle name="Euro" xfId="1" xr:uid="{00000000-0005-0000-0000-000000000000}"/>
    <cellStyle name="Millares" xfId="19" builtinId="3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" xfId="17" builtinId="4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  <cellStyle name="Normal_141008Reportes Cuadros Institucionales-sectorialesADV" xfId="16" xr:uid="{00000000-0005-0000-0000-000011000000}"/>
    <cellStyle name="Porcentaje" xfId="1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1"/>
  <sheetViews>
    <sheetView showGridLines="0" tabSelected="1" zoomScaleNormal="100" workbookViewId="0">
      <selection activeCell="J14" sqref="J14"/>
    </sheetView>
  </sheetViews>
  <sheetFormatPr baseColWidth="10" defaultColWidth="12" defaultRowHeight="11.25" x14ac:dyDescent="0.2"/>
  <cols>
    <col min="1" max="1" width="19.83203125" style="3" customWidth="1"/>
    <col min="2" max="2" width="26.33203125" style="3" bestFit="1" customWidth="1"/>
    <col min="3" max="3" width="35.33203125" style="3" bestFit="1" customWidth="1"/>
    <col min="4" max="4" width="15.5" style="3" bestFit="1" customWidth="1"/>
    <col min="5" max="5" width="12" style="3"/>
    <col min="6" max="6" width="13" style="3" bestFit="1" customWidth="1"/>
    <col min="7" max="11" width="13.33203125" style="3" customWidth="1"/>
    <col min="12" max="15" width="11.83203125" style="3" customWidth="1"/>
    <col min="16" max="16384" width="12" style="3"/>
  </cols>
  <sheetData>
    <row r="1" spans="1:15" customFormat="1" ht="35.1" customHeight="1" x14ac:dyDescent="0.2">
      <c r="A1" s="78" t="s">
        <v>57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</row>
    <row r="2" spans="1:15" customFormat="1" ht="12.75" customHeight="1" x14ac:dyDescent="0.2">
      <c r="A2" s="10"/>
      <c r="B2" s="10"/>
      <c r="C2" s="10"/>
      <c r="D2" s="10"/>
      <c r="E2" s="11"/>
      <c r="F2" s="12" t="s">
        <v>2</v>
      </c>
      <c r="G2" s="13"/>
      <c r="H2" s="17"/>
      <c r="I2" s="18" t="s">
        <v>8</v>
      </c>
      <c r="J2" s="18"/>
      <c r="K2" s="19"/>
      <c r="L2" s="14" t="s">
        <v>15</v>
      </c>
      <c r="M2" s="13"/>
      <c r="N2" s="15" t="s">
        <v>14</v>
      </c>
      <c r="O2" s="16"/>
    </row>
    <row r="3" spans="1:15" customFormat="1" ht="21.95" customHeight="1" x14ac:dyDescent="0.2">
      <c r="A3" s="44" t="s">
        <v>16</v>
      </c>
      <c r="B3" s="44" t="s">
        <v>0</v>
      </c>
      <c r="C3" s="44" t="s">
        <v>5</v>
      </c>
      <c r="D3" s="44" t="s">
        <v>1</v>
      </c>
      <c r="E3" s="39" t="s">
        <v>3</v>
      </c>
      <c r="F3" s="39" t="s">
        <v>4</v>
      </c>
      <c r="G3" s="39" t="s">
        <v>6</v>
      </c>
      <c r="H3" s="39" t="s">
        <v>9</v>
      </c>
      <c r="I3" s="39" t="s">
        <v>4</v>
      </c>
      <c r="J3" s="39" t="s">
        <v>7</v>
      </c>
      <c r="K3" s="39" t="s">
        <v>40</v>
      </c>
      <c r="L3" s="40" t="s">
        <v>10</v>
      </c>
      <c r="M3" s="40" t="s">
        <v>11</v>
      </c>
      <c r="N3" s="45" t="s">
        <v>12</v>
      </c>
      <c r="O3" s="45" t="s">
        <v>13</v>
      </c>
    </row>
    <row r="4" spans="1:15" ht="12.75" x14ac:dyDescent="0.2">
      <c r="A4" s="79" t="s">
        <v>42</v>
      </c>
      <c r="B4" s="80"/>
      <c r="C4" s="80"/>
      <c r="D4" s="46"/>
      <c r="E4" s="47"/>
      <c r="F4" s="48"/>
      <c r="G4" s="48"/>
      <c r="H4" s="48"/>
      <c r="I4" s="81"/>
      <c r="J4" s="81"/>
      <c r="K4" s="48"/>
      <c r="L4" s="48"/>
      <c r="M4" s="49"/>
      <c r="N4" s="49"/>
      <c r="O4" s="50"/>
    </row>
    <row r="5" spans="1:15" ht="12.75" x14ac:dyDescent="0.2">
      <c r="A5" s="20"/>
      <c r="B5" s="73" t="s">
        <v>43</v>
      </c>
      <c r="C5" s="73"/>
      <c r="D5" s="51"/>
      <c r="E5" s="52"/>
      <c r="F5" s="41"/>
      <c r="G5" s="41"/>
      <c r="H5" s="41"/>
      <c r="I5" s="41"/>
      <c r="J5" s="41"/>
      <c r="K5" s="41"/>
      <c r="L5" s="41"/>
      <c r="O5" s="53"/>
    </row>
    <row r="6" spans="1:15" ht="12.75" x14ac:dyDescent="0.2">
      <c r="A6" s="20"/>
      <c r="B6" s="43"/>
      <c r="C6" s="43"/>
      <c r="D6" s="54"/>
      <c r="E6" s="68"/>
      <c r="F6" s="69"/>
      <c r="G6" s="69"/>
      <c r="H6" s="69"/>
      <c r="I6" s="69"/>
      <c r="J6" s="56"/>
      <c r="K6" s="41"/>
      <c r="L6" s="41"/>
      <c r="O6" s="53"/>
    </row>
    <row r="7" spans="1:15" ht="56.25" x14ac:dyDescent="0.2">
      <c r="A7" s="21" t="s">
        <v>44</v>
      </c>
      <c r="B7" s="57" t="s">
        <v>45</v>
      </c>
      <c r="C7" s="55" t="s">
        <v>46</v>
      </c>
      <c r="D7" s="54" t="s">
        <v>56</v>
      </c>
      <c r="E7" s="70">
        <v>2507</v>
      </c>
      <c r="F7" s="70">
        <v>2507</v>
      </c>
      <c r="G7" s="82">
        <v>1622.84</v>
      </c>
      <c r="H7" s="70">
        <v>2507</v>
      </c>
      <c r="I7" s="70">
        <v>2507</v>
      </c>
      <c r="J7" s="83">
        <v>1622.84</v>
      </c>
      <c r="K7" s="23" t="s">
        <v>55</v>
      </c>
      <c r="L7" s="23">
        <v>0.65</v>
      </c>
      <c r="M7" s="23">
        <v>0.65</v>
      </c>
      <c r="N7" s="23">
        <v>0.65</v>
      </c>
      <c r="O7" s="24">
        <v>0.65</v>
      </c>
    </row>
    <row r="8" spans="1:15" ht="22.5" x14ac:dyDescent="0.2">
      <c r="A8" s="21"/>
      <c r="B8" s="58"/>
      <c r="C8" s="55" t="s">
        <v>47</v>
      </c>
      <c r="D8" s="54" t="s">
        <v>56</v>
      </c>
      <c r="E8" s="70">
        <v>26700.7</v>
      </c>
      <c r="F8" s="70">
        <v>26700.7</v>
      </c>
      <c r="G8" s="70">
        <v>26700.7</v>
      </c>
      <c r="H8" s="70">
        <v>26700.7</v>
      </c>
      <c r="I8" s="70">
        <v>26700.7</v>
      </c>
      <c r="J8" s="83">
        <v>26700.7</v>
      </c>
      <c r="K8" s="23" t="s">
        <v>55</v>
      </c>
      <c r="L8" s="23">
        <v>1</v>
      </c>
      <c r="M8" s="23">
        <v>1</v>
      </c>
      <c r="N8" s="23">
        <v>1</v>
      </c>
      <c r="O8" s="24">
        <v>1</v>
      </c>
    </row>
    <row r="9" spans="1:15" ht="45" x14ac:dyDescent="0.2">
      <c r="A9" s="21" t="s">
        <v>48</v>
      </c>
      <c r="B9" s="57" t="s">
        <v>49</v>
      </c>
      <c r="C9" s="55" t="s">
        <v>46</v>
      </c>
      <c r="D9" s="54" t="s">
        <v>56</v>
      </c>
      <c r="E9" s="70">
        <v>0</v>
      </c>
      <c r="F9" s="70">
        <v>12000</v>
      </c>
      <c r="G9" s="70">
        <v>0</v>
      </c>
      <c r="H9" s="70">
        <v>0</v>
      </c>
      <c r="I9" s="70">
        <v>12000</v>
      </c>
      <c r="J9" s="83">
        <v>0</v>
      </c>
      <c r="K9" s="23" t="s">
        <v>55</v>
      </c>
      <c r="L9" s="23">
        <f t="shared" ref="L9" si="0">IFERROR(K9/H9,0)</f>
        <v>0</v>
      </c>
      <c r="M9" s="23">
        <f t="shared" ref="M9" si="1">IFERROR(K9/I9,0)</f>
        <v>0</v>
      </c>
      <c r="N9" s="23">
        <f t="shared" ref="N9" si="2">IFERROR(M9/J9,0)</f>
        <v>0</v>
      </c>
      <c r="O9" s="24">
        <f t="shared" ref="O9" si="3">IFERROR(M9/I9,0)</f>
        <v>0</v>
      </c>
    </row>
    <row r="10" spans="1:15" ht="45" x14ac:dyDescent="0.2">
      <c r="A10" s="21" t="s">
        <v>48</v>
      </c>
      <c r="B10" s="57" t="s">
        <v>49</v>
      </c>
      <c r="C10" s="55" t="s">
        <v>47</v>
      </c>
      <c r="D10" s="54" t="s">
        <v>56</v>
      </c>
      <c r="E10" s="70">
        <v>29980.99</v>
      </c>
      <c r="F10" s="70">
        <v>29980.99</v>
      </c>
      <c r="G10" s="70">
        <v>29829.98</v>
      </c>
      <c r="H10" s="70">
        <v>29980.99</v>
      </c>
      <c r="I10" s="70">
        <v>29980.99</v>
      </c>
      <c r="J10" s="83">
        <v>29829.98</v>
      </c>
      <c r="K10" s="23" t="s">
        <v>55</v>
      </c>
      <c r="L10" s="23">
        <v>0.99</v>
      </c>
      <c r="M10" s="23">
        <v>0.99</v>
      </c>
      <c r="N10" s="23">
        <v>0.99</v>
      </c>
      <c r="O10" s="24">
        <v>0.99</v>
      </c>
    </row>
    <row r="11" spans="1:15" x14ac:dyDescent="0.2">
      <c r="A11" s="21"/>
      <c r="B11" s="58"/>
      <c r="C11" s="57"/>
      <c r="D11" s="59"/>
      <c r="E11" s="60"/>
      <c r="F11" s="25"/>
      <c r="G11" s="70"/>
      <c r="H11" s="25"/>
      <c r="I11" s="25"/>
      <c r="J11" s="25"/>
      <c r="K11" s="26"/>
      <c r="L11" s="26"/>
      <c r="O11" s="53"/>
    </row>
    <row r="12" spans="1:15" x14ac:dyDescent="0.2">
      <c r="A12" s="29"/>
      <c r="B12" s="30"/>
      <c r="C12" s="31"/>
      <c r="D12" s="32"/>
      <c r="E12" s="31"/>
      <c r="F12" s="31"/>
      <c r="G12" s="31"/>
      <c r="H12" s="31"/>
      <c r="I12" s="31"/>
      <c r="J12" s="31"/>
      <c r="K12" s="31"/>
      <c r="L12" s="31"/>
      <c r="M12" s="66"/>
      <c r="N12" s="66"/>
      <c r="O12" s="67"/>
    </row>
    <row r="13" spans="1:15" x14ac:dyDescent="0.2">
      <c r="A13" s="74" t="s">
        <v>50</v>
      </c>
      <c r="B13" s="75"/>
      <c r="C13" s="75"/>
      <c r="D13" s="75"/>
      <c r="E13" s="75"/>
      <c r="F13" s="71">
        <f>SUM(F7:F10)</f>
        <v>71188.69</v>
      </c>
      <c r="G13" s="71">
        <f>SUM(G7:G10)</f>
        <v>58153.520000000004</v>
      </c>
      <c r="H13" s="71">
        <f>SUM(H7:H10)</f>
        <v>59188.69</v>
      </c>
      <c r="I13" s="71">
        <f>SUM(I7:I10)</f>
        <v>71188.69</v>
      </c>
      <c r="J13" s="27">
        <f>SUM(J7:J10)</f>
        <v>58153.520000000004</v>
      </c>
      <c r="K13" s="27"/>
      <c r="L13" s="27"/>
      <c r="M13" s="27"/>
      <c r="N13" s="27"/>
      <c r="O13" s="62"/>
    </row>
    <row r="14" spans="1:15" x14ac:dyDescent="0.2">
      <c r="A14" s="21"/>
      <c r="B14" s="58"/>
      <c r="C14" s="41"/>
      <c r="D14" s="61"/>
      <c r="E14" s="41"/>
      <c r="F14" s="41"/>
      <c r="G14" s="41"/>
      <c r="H14" s="41"/>
      <c r="I14" s="41"/>
      <c r="J14" s="41"/>
      <c r="K14" s="41"/>
      <c r="L14" s="41"/>
      <c r="O14" s="53"/>
    </row>
    <row r="15" spans="1:15" ht="12" x14ac:dyDescent="0.2">
      <c r="A15" s="72" t="s">
        <v>51</v>
      </c>
      <c r="B15" s="73"/>
      <c r="C15" s="73"/>
      <c r="D15" s="51"/>
      <c r="E15" s="52"/>
      <c r="F15" s="41"/>
      <c r="G15" s="41"/>
      <c r="H15" s="41"/>
      <c r="I15" s="41"/>
      <c r="J15" s="41"/>
      <c r="K15" s="41"/>
      <c r="L15" s="41"/>
      <c r="O15" s="53"/>
    </row>
    <row r="16" spans="1:15" ht="12.75" x14ac:dyDescent="0.2">
      <c r="A16" s="20"/>
      <c r="B16" s="73" t="s">
        <v>52</v>
      </c>
      <c r="C16" s="73"/>
      <c r="D16" s="51"/>
      <c r="E16" s="52"/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41"/>
      <c r="L16" s="41"/>
      <c r="O16" s="53"/>
    </row>
    <row r="17" spans="1:15" x14ac:dyDescent="0.2">
      <c r="A17" s="28"/>
      <c r="B17" s="63"/>
      <c r="C17" s="63"/>
      <c r="D17" s="59"/>
      <c r="E17" s="63"/>
      <c r="F17" s="41"/>
      <c r="G17" s="41"/>
      <c r="H17" s="41"/>
      <c r="I17" s="41"/>
      <c r="J17" s="41"/>
      <c r="K17" s="41"/>
      <c r="L17" s="41"/>
      <c r="O17" s="53"/>
    </row>
    <row r="18" spans="1:15" x14ac:dyDescent="0.2">
      <c r="A18" s="21"/>
      <c r="B18" s="58"/>
      <c r="C18" s="41"/>
      <c r="D18" s="61"/>
      <c r="E18" s="41"/>
      <c r="F18" s="25"/>
      <c r="G18" s="25"/>
      <c r="H18" s="25"/>
      <c r="I18" s="25"/>
      <c r="J18" s="25"/>
      <c r="K18" s="26"/>
      <c r="L18" s="26"/>
      <c r="O18" s="53"/>
    </row>
    <row r="19" spans="1:15" x14ac:dyDescent="0.2">
      <c r="A19" s="29"/>
      <c r="B19" s="30"/>
      <c r="C19" s="31"/>
      <c r="D19" s="32"/>
      <c r="E19" s="31"/>
      <c r="F19" s="31"/>
      <c r="G19" s="31"/>
      <c r="H19" s="31"/>
      <c r="I19" s="31"/>
      <c r="J19" s="31"/>
      <c r="K19" s="41"/>
      <c r="L19" s="41"/>
      <c r="O19" s="53"/>
    </row>
    <row r="20" spans="1:15" x14ac:dyDescent="0.2">
      <c r="A20" s="74" t="s">
        <v>53</v>
      </c>
      <c r="B20" s="75"/>
      <c r="C20" s="75"/>
      <c r="D20" s="75"/>
      <c r="E20" s="75"/>
      <c r="F20" s="27">
        <f>SUM(+F16)</f>
        <v>0</v>
      </c>
      <c r="G20" s="27">
        <f t="shared" ref="G20:J20" si="4">SUM(+G16)</f>
        <v>0</v>
      </c>
      <c r="H20" s="27">
        <f t="shared" si="4"/>
        <v>0</v>
      </c>
      <c r="I20" s="27">
        <f t="shared" si="4"/>
        <v>0</v>
      </c>
      <c r="J20" s="27">
        <f t="shared" si="4"/>
        <v>0</v>
      </c>
      <c r="K20" s="27"/>
      <c r="L20" s="27"/>
      <c r="M20" s="27"/>
      <c r="N20" s="27"/>
      <c r="O20" s="62"/>
    </row>
    <row r="21" spans="1:15" x14ac:dyDescent="0.2">
      <c r="A21" s="21"/>
      <c r="B21" s="58"/>
      <c r="C21" s="42"/>
      <c r="D21" s="64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33"/>
    </row>
    <row r="22" spans="1:15" x14ac:dyDescent="0.2">
      <c r="A22" s="76" t="s">
        <v>54</v>
      </c>
      <c r="B22" s="77"/>
      <c r="C22" s="77"/>
      <c r="D22" s="77"/>
      <c r="E22" s="77"/>
      <c r="F22" s="71">
        <f>+F13+F20</f>
        <v>71188.69</v>
      </c>
      <c r="G22" s="71">
        <f>+G13+G20</f>
        <v>58153.520000000004</v>
      </c>
      <c r="H22" s="71">
        <f>+H13+H20</f>
        <v>59188.69</v>
      </c>
      <c r="I22" s="71">
        <f>+I13+I20</f>
        <v>71188.69</v>
      </c>
      <c r="J22" s="34">
        <f>+J13+J20</f>
        <v>58153.520000000004</v>
      </c>
      <c r="K22" s="34"/>
      <c r="L22" s="34"/>
      <c r="M22" s="34"/>
      <c r="N22" s="34"/>
      <c r="O22" s="65"/>
    </row>
    <row r="23" spans="1:15" ht="12.75" x14ac:dyDescent="0.2">
      <c r="A23" s="35"/>
      <c r="B23" s="36"/>
      <c r="C23" s="36"/>
      <c r="D23" s="37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8"/>
    </row>
    <row r="31" spans="1:15" x14ac:dyDescent="0.2">
      <c r="A31" s="8"/>
    </row>
  </sheetData>
  <sheetProtection formatCells="0" formatColumns="0" formatRows="0" insertRows="0" deleteRows="0" autoFilter="0"/>
  <autoFilter ref="A3:O30" xr:uid="{00000000-0009-0000-0000-000000000000}"/>
  <mergeCells count="9">
    <mergeCell ref="A15:C15"/>
    <mergeCell ref="B16:C16"/>
    <mergeCell ref="A20:E20"/>
    <mergeCell ref="A22:E22"/>
    <mergeCell ref="A1:O1"/>
    <mergeCell ref="A4:C4"/>
    <mergeCell ref="I4:J4"/>
    <mergeCell ref="B5:C5"/>
    <mergeCell ref="A13:E13"/>
  </mergeCells>
  <dataValidations count="1">
    <dataValidation allowBlank="1" showErrorMessage="1" prompt="Clave asignada al programa/proyecto" sqref="A2:A3" xr:uid="{00000000-0002-0000-0000-000000000000}"/>
  </dataValidations>
  <pageMargins left="0.7" right="0.7" top="0.75" bottom="0.75" header="0.3" footer="0.3"/>
  <pageSetup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zoomScale="120" zoomScaleNormal="120" zoomScaleSheetLayoutView="100" workbookViewId="0">
      <pane ySplit="1" topLeftCell="A2" activePane="bottomLeft" state="frozen"/>
      <selection pane="bottomLeft" activeCell="A5" sqref="A5"/>
    </sheetView>
  </sheetViews>
  <sheetFormatPr baseColWidth="10" defaultColWidth="12" defaultRowHeight="11.25" x14ac:dyDescent="0.2"/>
  <cols>
    <col min="1" max="1" width="135.83203125" customWidth="1"/>
  </cols>
  <sheetData>
    <row r="1" spans="1:1" x14ac:dyDescent="0.2">
      <c r="A1" s="1" t="s">
        <v>17</v>
      </c>
    </row>
    <row r="2" spans="1:1" ht="11.25" customHeight="1" x14ac:dyDescent="0.2">
      <c r="A2" s="4" t="s">
        <v>24</v>
      </c>
    </row>
    <row r="3" spans="1:1" ht="11.25" customHeight="1" x14ac:dyDescent="0.2">
      <c r="A3" s="4" t="s">
        <v>25</v>
      </c>
    </row>
    <row r="4" spans="1:1" ht="11.25" customHeight="1" x14ac:dyDescent="0.2">
      <c r="A4" s="4" t="s">
        <v>26</v>
      </c>
    </row>
    <row r="5" spans="1:1" ht="11.25" customHeight="1" x14ac:dyDescent="0.2">
      <c r="A5" s="4" t="s">
        <v>20</v>
      </c>
    </row>
    <row r="6" spans="1:1" ht="11.25" customHeight="1" x14ac:dyDescent="0.2">
      <c r="A6" s="4" t="s">
        <v>33</v>
      </c>
    </row>
    <row r="7" spans="1:1" x14ac:dyDescent="0.2">
      <c r="A7" s="4" t="s">
        <v>21</v>
      </c>
    </row>
    <row r="8" spans="1:1" ht="22.5" x14ac:dyDescent="0.2">
      <c r="A8" s="4" t="s">
        <v>22</v>
      </c>
    </row>
    <row r="9" spans="1:1" ht="22.5" x14ac:dyDescent="0.2">
      <c r="A9" s="4" t="s">
        <v>23</v>
      </c>
    </row>
    <row r="10" spans="1:1" x14ac:dyDescent="0.2">
      <c r="A10" s="4" t="s">
        <v>27</v>
      </c>
    </row>
    <row r="11" spans="1:1" ht="22.5" x14ac:dyDescent="0.2">
      <c r="A11" s="4" t="s">
        <v>28</v>
      </c>
    </row>
    <row r="12" spans="1:1" ht="22.5" x14ac:dyDescent="0.2">
      <c r="A12" s="4" t="s">
        <v>29</v>
      </c>
    </row>
    <row r="13" spans="1:1" x14ac:dyDescent="0.2">
      <c r="A13" s="4" t="s">
        <v>30</v>
      </c>
    </row>
    <row r="14" spans="1:1" x14ac:dyDescent="0.2">
      <c r="A14" s="5" t="s">
        <v>41</v>
      </c>
    </row>
    <row r="15" spans="1:1" ht="22.5" x14ac:dyDescent="0.2">
      <c r="A15" s="4" t="s">
        <v>31</v>
      </c>
    </row>
    <row r="16" spans="1:1" x14ac:dyDescent="0.2">
      <c r="A16" s="5" t="s">
        <v>32</v>
      </c>
    </row>
    <row r="17" spans="1:1" ht="11.25" customHeight="1" x14ac:dyDescent="0.2">
      <c r="A17" s="4"/>
    </row>
    <row r="18" spans="1:1" x14ac:dyDescent="0.2">
      <c r="A18" s="2" t="s">
        <v>18</v>
      </c>
    </row>
    <row r="19" spans="1:1" x14ac:dyDescent="0.2">
      <c r="A19" s="4" t="s">
        <v>19</v>
      </c>
    </row>
    <row r="21" spans="1:1" x14ac:dyDescent="0.2">
      <c r="A21" s="7" t="s">
        <v>34</v>
      </c>
    </row>
    <row r="22" spans="1:1" ht="33.75" x14ac:dyDescent="0.2">
      <c r="A22" s="6" t="s">
        <v>35</v>
      </c>
    </row>
    <row r="24" spans="1:1" ht="38.25" customHeight="1" x14ac:dyDescent="0.2">
      <c r="A24" s="6" t="s">
        <v>36</v>
      </c>
    </row>
    <row r="26" spans="1:1" ht="24" x14ac:dyDescent="0.2">
      <c r="A26" s="9" t="s">
        <v>39</v>
      </c>
    </row>
    <row r="27" spans="1:1" x14ac:dyDescent="0.2">
      <c r="A27" t="s">
        <v>37</v>
      </c>
    </row>
    <row r="28" spans="1:1" ht="14.25" x14ac:dyDescent="0.2">
      <c r="A28" t="s">
        <v>38</v>
      </c>
    </row>
  </sheetData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BBEB07-AD9F-49D1-8E66-13A4323425EB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1A5C75A-1AB4-4929-A403-F14A7F0CA4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Eva</cp:lastModifiedBy>
  <cp:lastPrinted>2017-03-30T22:21:48Z</cp:lastPrinted>
  <dcterms:created xsi:type="dcterms:W3CDTF">2014-10-22T05:35:08Z</dcterms:created>
  <dcterms:modified xsi:type="dcterms:W3CDTF">2023-07-28T15:54:26Z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