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Página\"/>
    </mc:Choice>
  </mc:AlternateContent>
  <xr:revisionPtr revIDLastSave="0" documentId="13_ncr:1_{DBFDFC0F-5D55-405D-93AD-3149018EEA53}" xr6:coauthVersionLast="47" xr6:coauthVersionMax="47" xr10:uidLastSave="{00000000-0000-0000-0000-000000000000}"/>
  <bookViews>
    <workbookView xWindow="-120" yWindow="-120" windowWidth="19440" windowHeight="1500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4" l="1"/>
  <c r="F58" i="4"/>
  <c r="D58" i="4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C58" i="4"/>
  <c r="G33" i="4"/>
  <c r="F33" i="4"/>
  <c r="E32" i="4"/>
  <c r="H32" i="4" s="1"/>
  <c r="E31" i="4"/>
  <c r="H31" i="4" s="1"/>
  <c r="E30" i="4"/>
  <c r="H30" i="4" s="1"/>
  <c r="E29" i="4"/>
  <c r="H29" i="4" s="1"/>
  <c r="D33" i="4"/>
  <c r="C33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33" i="4" l="1"/>
  <c r="H58" i="4"/>
  <c r="E33" i="4"/>
  <c r="E58" i="4"/>
  <c r="H14" i="4"/>
  <c r="E14" i="4"/>
</calcChain>
</file>

<file path=xl/sharedStrings.xml><?xml version="1.0" encoding="utf-8"?>
<sst xmlns="http://schemas.openxmlformats.org/spreadsheetml/2006/main" count="57" uniqueCount="31">
  <si>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</si>
  <si>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</si>
  <si>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</si>
  <si>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</si>
  <si>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</si>
  <si>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</si>
  <si>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</si>
  <si>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</si>
  <si>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</si>
  <si>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</si>
  <si>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</si>
  <si>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</si>
  <si>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</si>
  <si>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</si>
  <si>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</si>
  <si>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</si>
  <si>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</si>
  <si>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</si>
  <si>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</si>
  <si>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</si>
  <si>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</si>
  <si>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</si>
  <si>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</si>
  <si>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</si>
  <si>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0101 DESPACHO DE LA DIRECCIÓN GENERAL</t>
  </si>
  <si>
    <t>0102 COORDINACIÓN ADMINISTRATIVA</t>
  </si>
  <si>
    <t>0103 COORDINACIÓN DE ASUNTOS JURÍDICOS</t>
  </si>
  <si>
    <t>0104 DIRECCIÓN DE VINCULACIÓN, RIESGOS Y</t>
  </si>
  <si>
    <t>0105 DIRECCIÓN DE GESTIÓN E INNOVACIÓN T</t>
  </si>
  <si>
    <t>0106 ÓRGANO INTERNO DE CONTROL</t>
  </si>
  <si>
    <t>Cuenta Pública 2021
Secretaría Ejecutiva del Sistema Estatal Anticorrupción de Guanajuato
Estado Analítico del Ejercicio del Presupuesto de Egresos
Clasificación Administrativa  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</si>
</sst>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1" xfId="9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7" xfId="0" applyNumberFormat="1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4" fontId="6" fillId="0" borderId="0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59</xdr:row>
      <xdr:rowOff>19050</xdr:rowOff>
    </xdr:from>
    <xdr:to>
      <xdr:col>7</xdr:col>
      <xdr:colOff>828675</xdr:colOff>
      <xdr:row>68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577287-1908-49EF-B344-79F750DCC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477125"/>
          <a:ext cx="10525125" cy="1400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123825</xdr:colOff>
      <xdr:row>13</xdr:row>
      <xdr:rowOff>19050</xdr:rowOff>
    </xdr:from>
    <xdr:to>
      <xdr:col>7</xdr:col>
      <xdr:colOff>809625</xdr:colOff>
      <xdr:row>22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86E7AE-B53D-46EA-A043-9703637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619375"/>
          <a:ext cx="10525125" cy="1400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133350</xdr:colOff>
      <xdr:row>33</xdr:row>
      <xdr:rowOff>123825</xdr:rowOff>
    </xdr:from>
    <xdr:to>
      <xdr:col>7</xdr:col>
      <xdr:colOff>819150</xdr:colOff>
      <xdr:row>43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1934A90-5830-430F-AAFD-5DF53CEA2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334125"/>
          <a:ext cx="1052512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tabSelected="1" topLeftCell="A28" workbookViewId="0">
      <selection activeCell="B70" sqref="B70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56.25" customHeight="1" x14ac:dyDescent="0.2">
      <c r="A1" s="17" t="s">
        <v>30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12</v>
      </c>
      <c r="B2" s="23"/>
      <c r="C2" s="17" t="s">
        <v>18</v>
      </c>
      <c r="D2" s="18"/>
      <c r="E2" s="18"/>
      <c r="F2" s="18"/>
      <c r="G2" s="19"/>
      <c r="H2" s="20" t="s">
        <v>17</v>
      </c>
    </row>
    <row r="3" spans="1:8" ht="24.95" customHeight="1" x14ac:dyDescent="0.2">
      <c r="A3" s="24"/>
      <c r="B3" s="25"/>
      <c r="C3" s="4" t="s">
        <v>13</v>
      </c>
      <c r="D3" s="4" t="s">
        <v>19</v>
      </c>
      <c r="E3" s="4" t="s">
        <v>14</v>
      </c>
      <c r="F3" s="4" t="s">
        <v>15</v>
      </c>
      <c r="G3" s="4" t="s">
        <v>16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20</v>
      </c>
      <c r="F4" s="5">
        <v>4</v>
      </c>
      <c r="G4" s="5">
        <v>5</v>
      </c>
      <c r="H4" s="5" t="s">
        <v>21</v>
      </c>
    </row>
    <row r="5" spans="1:8" x14ac:dyDescent="0.2">
      <c r="A5" s="10"/>
      <c r="B5" s="8"/>
      <c r="C5" s="12"/>
      <c r="D5" s="12"/>
      <c r="E5" s="12"/>
      <c r="F5" s="12"/>
      <c r="G5" s="12"/>
      <c r="H5" s="12"/>
    </row>
    <row r="6" spans="1:8" x14ac:dyDescent="0.2">
      <c r="A6" s="3"/>
      <c r="B6" s="7" t="s">
        <v>24</v>
      </c>
      <c r="C6" s="6">
        <v>9699426.4000000004</v>
      </c>
      <c r="D6" s="6">
        <v>-110226.47</v>
      </c>
      <c r="E6" s="6">
        <f>C6+D6</f>
        <v>9589199.9299999997</v>
      </c>
      <c r="F6" s="6">
        <v>9259937.8000000007</v>
      </c>
      <c r="G6" s="6">
        <v>9258289.8000000007</v>
      </c>
      <c r="H6" s="6">
        <f>E6-F6</f>
        <v>329262.12999999896</v>
      </c>
    </row>
    <row r="7" spans="1:8" x14ac:dyDescent="0.2">
      <c r="A7" s="3"/>
      <c r="B7" s="7" t="s">
        <v>25</v>
      </c>
      <c r="C7" s="6">
        <v>2559800.62</v>
      </c>
      <c r="D7" s="6">
        <v>299435.88</v>
      </c>
      <c r="E7" s="6">
        <f t="shared" ref="E7:E12" si="0">C7+D7</f>
        <v>2859236.5</v>
      </c>
      <c r="F7" s="6">
        <v>2721737.57</v>
      </c>
      <c r="G7" s="6">
        <v>2721217.53</v>
      </c>
      <c r="H7" s="6">
        <f t="shared" ref="H7:H12" si="1">E7-F7</f>
        <v>137498.93000000017</v>
      </c>
    </row>
    <row r="8" spans="1:8" x14ac:dyDescent="0.2">
      <c r="A8" s="3"/>
      <c r="B8" s="7" t="s">
        <v>26</v>
      </c>
      <c r="C8" s="6">
        <v>1085416</v>
      </c>
      <c r="D8" s="6">
        <v>5961.33</v>
      </c>
      <c r="E8" s="6">
        <f t="shared" si="0"/>
        <v>1091377.33</v>
      </c>
      <c r="F8" s="6">
        <v>1084174.17</v>
      </c>
      <c r="G8" s="6">
        <v>1084174.17</v>
      </c>
      <c r="H8" s="6">
        <f t="shared" si="1"/>
        <v>7203.160000000149</v>
      </c>
    </row>
    <row r="9" spans="1:8" x14ac:dyDescent="0.2">
      <c r="A9" s="3"/>
      <c r="B9" s="7" t="s">
        <v>27</v>
      </c>
      <c r="C9" s="6">
        <v>1729913</v>
      </c>
      <c r="D9" s="6">
        <v>60994.81</v>
      </c>
      <c r="E9" s="6">
        <f t="shared" si="0"/>
        <v>1790907.81</v>
      </c>
      <c r="F9" s="6">
        <v>1350927.28</v>
      </c>
      <c r="G9" s="6">
        <v>1350927.28</v>
      </c>
      <c r="H9" s="6">
        <f t="shared" si="1"/>
        <v>439980.53</v>
      </c>
    </row>
    <row r="10" spans="1:8" x14ac:dyDescent="0.2">
      <c r="A10" s="3"/>
      <c r="B10" s="7" t="s">
        <v>28</v>
      </c>
      <c r="C10" s="6">
        <v>1998337</v>
      </c>
      <c r="D10" s="6">
        <v>53624.95</v>
      </c>
      <c r="E10" s="6">
        <f t="shared" si="0"/>
        <v>2051961.95</v>
      </c>
      <c r="F10" s="6">
        <v>1923571.86</v>
      </c>
      <c r="G10" s="6">
        <v>1922671.86</v>
      </c>
      <c r="H10" s="6">
        <f t="shared" si="1"/>
        <v>128390.08999999985</v>
      </c>
    </row>
    <row r="11" spans="1:8" x14ac:dyDescent="0.2">
      <c r="A11" s="3"/>
      <c r="B11" s="7" t="s">
        <v>29</v>
      </c>
      <c r="C11" s="6">
        <v>1093516</v>
      </c>
      <c r="D11" s="6">
        <v>138448.04</v>
      </c>
      <c r="E11" s="6">
        <f t="shared" si="0"/>
        <v>1231964.04</v>
      </c>
      <c r="F11" s="6">
        <v>1076795.48</v>
      </c>
      <c r="G11" s="6">
        <v>1076795.48</v>
      </c>
      <c r="H11" s="6">
        <f t="shared" si="1"/>
        <v>155168.56000000006</v>
      </c>
    </row>
    <row r="12" spans="1:8" x14ac:dyDescent="0.2">
      <c r="A12" s="3"/>
      <c r="B12" s="7" t="s">
        <v>10</v>
      </c>
      <c r="C12" s="6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x14ac:dyDescent="0.2">
      <c r="A13" s="3"/>
      <c r="B13" s="7"/>
      <c r="C13" s="6"/>
      <c r="D13" s="6"/>
      <c r="E13" s="6"/>
      <c r="F13" s="6"/>
      <c r="G13" s="6"/>
      <c r="H13" s="6"/>
    </row>
    <row r="14" spans="1:8" x14ac:dyDescent="0.2">
      <c r="A14" s="9"/>
      <c r="B14" s="13" t="s">
        <v>11</v>
      </c>
      <c r="C14" s="14">
        <f t="shared" ref="C14:H14" si="2">SUM(C6:C13)</f>
        <v>18166409.02</v>
      </c>
      <c r="D14" s="14">
        <f t="shared" si="2"/>
        <v>448238.54000000004</v>
      </c>
      <c r="E14" s="14">
        <f t="shared" si="2"/>
        <v>18614647.559999999</v>
      </c>
      <c r="F14" s="14">
        <f t="shared" si="2"/>
        <v>17417144.16</v>
      </c>
      <c r="G14" s="14">
        <f t="shared" si="2"/>
        <v>17414076.119999997</v>
      </c>
      <c r="H14" s="14">
        <f t="shared" si="2"/>
        <v>1197503.3999999992</v>
      </c>
    </row>
    <row r="15" spans="1:8" x14ac:dyDescent="0.2">
      <c r="A15" s="1" t="s">
        <v>22</v>
      </c>
      <c r="B15" s="15"/>
      <c r="C15" s="16"/>
      <c r="D15" s="16"/>
      <c r="E15" s="16"/>
      <c r="F15" s="16"/>
      <c r="G15" s="16"/>
      <c r="H15" s="16"/>
    </row>
    <row r="16" spans="1:8" x14ac:dyDescent="0.2">
      <c r="A16" s="2"/>
      <c r="B16" s="15"/>
      <c r="C16" s="16"/>
      <c r="D16" s="16"/>
      <c r="E16" s="16"/>
      <c r="F16" s="16"/>
      <c r="G16" s="16"/>
      <c r="H16" s="16"/>
    </row>
    <row r="17" spans="1:8" x14ac:dyDescent="0.2">
      <c r="A17" s="2"/>
      <c r="B17" s="15"/>
      <c r="C17" s="16"/>
      <c r="D17" s="16"/>
      <c r="E17" s="16"/>
      <c r="F17" s="16"/>
      <c r="G17" s="16"/>
      <c r="H17" s="16"/>
    </row>
    <row r="18" spans="1:8" x14ac:dyDescent="0.2">
      <c r="A18" s="2"/>
      <c r="B18" s="15"/>
      <c r="C18" s="16"/>
      <c r="D18" s="16"/>
      <c r="E18" s="16"/>
      <c r="F18" s="16"/>
      <c r="G18" s="16"/>
      <c r="H18" s="16"/>
    </row>
    <row r="19" spans="1:8" x14ac:dyDescent="0.2">
      <c r="A19" s="2"/>
      <c r="B19" s="15"/>
      <c r="C19" s="16"/>
      <c r="D19" s="16"/>
      <c r="E19" s="16"/>
      <c r="F19" s="16"/>
      <c r="G19" s="16"/>
      <c r="H19" s="16"/>
    </row>
    <row r="20" spans="1:8" x14ac:dyDescent="0.2">
      <c r="A20" s="2"/>
      <c r="B20" s="15"/>
      <c r="C20" s="16"/>
      <c r="D20" s="16"/>
      <c r="E20" s="16"/>
      <c r="F20" s="16"/>
      <c r="G20" s="16"/>
      <c r="H20" s="16"/>
    </row>
    <row r="21" spans="1:8" x14ac:dyDescent="0.2">
      <c r="A21" s="2"/>
      <c r="B21" s="15"/>
      <c r="C21" s="16"/>
      <c r="D21" s="16"/>
      <c r="E21" s="16"/>
      <c r="F21" s="16"/>
      <c r="G21" s="16"/>
      <c r="H21" s="16"/>
    </row>
    <row r="22" spans="1:8" x14ac:dyDescent="0.2">
      <c r="A22" s="2"/>
      <c r="B22" s="15"/>
      <c r="C22" s="16"/>
      <c r="D22" s="16"/>
      <c r="E22" s="16"/>
      <c r="F22" s="16"/>
      <c r="G22" s="16"/>
      <c r="H22" s="16"/>
    </row>
    <row r="25" spans="1:8" ht="59.25" customHeight="1" x14ac:dyDescent="0.2">
      <c r="A25" s="17" t="s">
        <v>30</v>
      </c>
      <c r="B25" s="18"/>
      <c r="C25" s="18"/>
      <c r="D25" s="18"/>
      <c r="E25" s="18"/>
      <c r="F25" s="18"/>
      <c r="G25" s="18"/>
      <c r="H25" s="19"/>
    </row>
    <row r="26" spans="1:8" x14ac:dyDescent="0.2">
      <c r="A26" s="22" t="s">
        <v>12</v>
      </c>
      <c r="B26" s="23"/>
      <c r="C26" s="17" t="s">
        <v>18</v>
      </c>
      <c r="D26" s="18"/>
      <c r="E26" s="18"/>
      <c r="F26" s="18"/>
      <c r="G26" s="19"/>
      <c r="H26" s="20" t="s">
        <v>17</v>
      </c>
    </row>
    <row r="27" spans="1:8" ht="22.5" x14ac:dyDescent="0.2">
      <c r="A27" s="24"/>
      <c r="B27" s="25"/>
      <c r="C27" s="4" t="s">
        <v>13</v>
      </c>
      <c r="D27" s="4" t="s">
        <v>19</v>
      </c>
      <c r="E27" s="4" t="s">
        <v>14</v>
      </c>
      <c r="F27" s="4" t="s">
        <v>15</v>
      </c>
      <c r="G27" s="4" t="s">
        <v>16</v>
      </c>
      <c r="H27" s="21"/>
    </row>
    <row r="28" spans="1:8" x14ac:dyDescent="0.2">
      <c r="A28" s="26"/>
      <c r="B28" s="27"/>
      <c r="C28" s="5">
        <v>1</v>
      </c>
      <c r="D28" s="5">
        <v>2</v>
      </c>
      <c r="E28" s="5" t="s">
        <v>20</v>
      </c>
      <c r="F28" s="5">
        <v>4</v>
      </c>
      <c r="G28" s="5">
        <v>5</v>
      </c>
      <c r="H28" s="5" t="s">
        <v>21</v>
      </c>
    </row>
    <row r="29" spans="1:8" x14ac:dyDescent="0.2">
      <c r="A29" s="3"/>
      <c r="B29" s="2" t="s">
        <v>0</v>
      </c>
      <c r="C29" s="6">
        <v>0</v>
      </c>
      <c r="D29" s="6">
        <v>0</v>
      </c>
      <c r="E29" s="6">
        <f>C29+D29</f>
        <v>0</v>
      </c>
      <c r="F29" s="6">
        <v>0</v>
      </c>
      <c r="G29" s="6">
        <v>0</v>
      </c>
      <c r="H29" s="6">
        <f>E29-F29</f>
        <v>0</v>
      </c>
    </row>
    <row r="30" spans="1:8" x14ac:dyDescent="0.2">
      <c r="A30" s="3"/>
      <c r="B30" s="2" t="s">
        <v>1</v>
      </c>
      <c r="C30" s="6">
        <v>0</v>
      </c>
      <c r="D30" s="6">
        <v>0</v>
      </c>
      <c r="E30" s="6">
        <f t="shared" ref="E30:E32" si="3">C30+D30</f>
        <v>0</v>
      </c>
      <c r="F30" s="6">
        <v>0</v>
      </c>
      <c r="G30" s="6">
        <v>0</v>
      </c>
      <c r="H30" s="6">
        <f t="shared" ref="H30:H32" si="4">E30-F30</f>
        <v>0</v>
      </c>
    </row>
    <row r="31" spans="1:8" x14ac:dyDescent="0.2">
      <c r="A31" s="3"/>
      <c r="B31" s="2" t="s">
        <v>2</v>
      </c>
      <c r="C31" s="6">
        <v>0</v>
      </c>
      <c r="D31" s="6">
        <v>0</v>
      </c>
      <c r="E31" s="6">
        <f t="shared" si="3"/>
        <v>0</v>
      </c>
      <c r="F31" s="6">
        <v>0</v>
      </c>
      <c r="G31" s="6">
        <v>0</v>
      </c>
      <c r="H31" s="6">
        <f t="shared" si="4"/>
        <v>0</v>
      </c>
    </row>
    <row r="32" spans="1:8" x14ac:dyDescent="0.2">
      <c r="A32" s="3"/>
      <c r="B32" s="2" t="s">
        <v>23</v>
      </c>
      <c r="C32" s="6">
        <v>0</v>
      </c>
      <c r="D32" s="6">
        <v>0</v>
      </c>
      <c r="E32" s="6">
        <f t="shared" si="3"/>
        <v>0</v>
      </c>
      <c r="F32" s="6">
        <v>0</v>
      </c>
      <c r="G32" s="6">
        <v>0</v>
      </c>
      <c r="H32" s="6">
        <f t="shared" si="4"/>
        <v>0</v>
      </c>
    </row>
    <row r="33" spans="1:8" x14ac:dyDescent="0.2">
      <c r="A33" s="9"/>
      <c r="B33" s="13" t="s">
        <v>11</v>
      </c>
      <c r="C33" s="14">
        <f t="shared" ref="C33:H33" si="5">SUM(C29:C32)</f>
        <v>0</v>
      </c>
      <c r="D33" s="14">
        <f t="shared" si="5"/>
        <v>0</v>
      </c>
      <c r="E33" s="14">
        <f t="shared" si="5"/>
        <v>0</v>
      </c>
      <c r="F33" s="14">
        <f t="shared" si="5"/>
        <v>0</v>
      </c>
      <c r="G33" s="14">
        <f t="shared" si="5"/>
        <v>0</v>
      </c>
      <c r="H33" s="14">
        <f t="shared" si="5"/>
        <v>0</v>
      </c>
    </row>
    <row r="34" spans="1:8" x14ac:dyDescent="0.2">
      <c r="A34" s="1" t="s">
        <v>22</v>
      </c>
      <c r="B34" s="15"/>
      <c r="C34" s="16"/>
      <c r="D34" s="16"/>
      <c r="E34" s="16"/>
      <c r="F34" s="16"/>
      <c r="G34" s="16"/>
      <c r="H34" s="16"/>
    </row>
    <row r="35" spans="1:8" x14ac:dyDescent="0.2">
      <c r="A35" s="2"/>
      <c r="B35" s="15"/>
      <c r="C35" s="16"/>
      <c r="D35" s="16"/>
      <c r="E35" s="16"/>
      <c r="F35" s="16"/>
      <c r="G35" s="16"/>
      <c r="H35" s="16"/>
    </row>
    <row r="36" spans="1:8" x14ac:dyDescent="0.2">
      <c r="A36" s="2"/>
      <c r="B36" s="15"/>
      <c r="C36" s="16"/>
      <c r="D36" s="16"/>
      <c r="E36" s="16"/>
      <c r="F36" s="16"/>
      <c r="G36" s="16"/>
      <c r="H36" s="16"/>
    </row>
    <row r="37" spans="1:8" x14ac:dyDescent="0.2">
      <c r="A37" s="2"/>
      <c r="B37" s="15"/>
      <c r="C37" s="16"/>
      <c r="D37" s="16"/>
      <c r="E37" s="16"/>
      <c r="F37" s="16"/>
      <c r="G37" s="16"/>
      <c r="H37" s="16"/>
    </row>
    <row r="38" spans="1:8" x14ac:dyDescent="0.2">
      <c r="A38" s="2"/>
      <c r="B38" s="15"/>
      <c r="C38" s="16"/>
      <c r="D38" s="16"/>
      <c r="E38" s="16"/>
      <c r="F38" s="16"/>
      <c r="G38" s="16"/>
      <c r="H38" s="16"/>
    </row>
    <row r="39" spans="1:8" x14ac:dyDescent="0.2">
      <c r="A39" s="2"/>
      <c r="B39" s="15"/>
      <c r="C39" s="16"/>
      <c r="D39" s="16"/>
      <c r="E39" s="16"/>
      <c r="F39" s="16"/>
      <c r="G39" s="16"/>
      <c r="H39" s="16"/>
    </row>
    <row r="40" spans="1:8" x14ac:dyDescent="0.2">
      <c r="A40" s="2"/>
      <c r="B40" s="15"/>
      <c r="C40" s="16"/>
      <c r="D40" s="16"/>
      <c r="E40" s="16"/>
      <c r="F40" s="16"/>
      <c r="G40" s="16"/>
      <c r="H40" s="16"/>
    </row>
    <row r="41" spans="1:8" x14ac:dyDescent="0.2">
      <c r="A41" s="2"/>
      <c r="B41" s="15"/>
      <c r="C41" s="16"/>
      <c r="D41" s="16"/>
      <c r="E41" s="16"/>
      <c r="F41" s="16"/>
      <c r="G41" s="16"/>
      <c r="H41" s="16"/>
    </row>
    <row r="42" spans="1:8" x14ac:dyDescent="0.2">
      <c r="A42" s="2"/>
      <c r="B42" s="15"/>
      <c r="C42" s="16"/>
      <c r="D42" s="16"/>
      <c r="E42" s="16"/>
      <c r="F42" s="16"/>
      <c r="G42" s="16"/>
      <c r="H42" s="16"/>
    </row>
    <row r="43" spans="1:8" x14ac:dyDescent="0.2">
      <c r="A43" s="2"/>
      <c r="B43" s="15"/>
      <c r="C43" s="16"/>
      <c r="D43" s="16"/>
      <c r="E43" s="16"/>
      <c r="F43" s="16"/>
      <c r="G43" s="16"/>
      <c r="H43" s="16"/>
    </row>
    <row r="44" spans="1:8" x14ac:dyDescent="0.2">
      <c r="A44" s="2"/>
      <c r="B44" s="15"/>
      <c r="C44" s="16"/>
      <c r="D44" s="16"/>
      <c r="E44" s="16"/>
      <c r="F44" s="16"/>
      <c r="G44" s="16"/>
      <c r="H44" s="16"/>
    </row>
    <row r="47" spans="1:8" ht="62.25" customHeight="1" x14ac:dyDescent="0.2">
      <c r="A47" s="17" t="s">
        <v>30</v>
      </c>
      <c r="B47" s="18"/>
      <c r="C47" s="18"/>
      <c r="D47" s="18"/>
      <c r="E47" s="18"/>
      <c r="F47" s="18"/>
      <c r="G47" s="18"/>
      <c r="H47" s="19"/>
    </row>
    <row r="48" spans="1:8" x14ac:dyDescent="0.2">
      <c r="A48" s="22" t="s">
        <v>12</v>
      </c>
      <c r="B48" s="23"/>
      <c r="C48" s="17" t="s">
        <v>18</v>
      </c>
      <c r="D48" s="18"/>
      <c r="E48" s="18"/>
      <c r="F48" s="18"/>
      <c r="G48" s="19"/>
      <c r="H48" s="20" t="s">
        <v>17</v>
      </c>
    </row>
    <row r="49" spans="1:8" ht="22.5" x14ac:dyDescent="0.2">
      <c r="A49" s="24"/>
      <c r="B49" s="25"/>
      <c r="C49" s="4" t="s">
        <v>13</v>
      </c>
      <c r="D49" s="4" t="s">
        <v>19</v>
      </c>
      <c r="E49" s="4" t="s">
        <v>14</v>
      </c>
      <c r="F49" s="4" t="s">
        <v>15</v>
      </c>
      <c r="G49" s="4" t="s">
        <v>16</v>
      </c>
      <c r="H49" s="21"/>
    </row>
    <row r="50" spans="1:8" x14ac:dyDescent="0.2">
      <c r="A50" s="26"/>
      <c r="B50" s="27"/>
      <c r="C50" s="5">
        <v>1</v>
      </c>
      <c r="D50" s="5">
        <v>2</v>
      </c>
      <c r="E50" s="5" t="s">
        <v>20</v>
      </c>
      <c r="F50" s="5">
        <v>4</v>
      </c>
      <c r="G50" s="5">
        <v>5</v>
      </c>
      <c r="H50" s="5" t="s">
        <v>21</v>
      </c>
    </row>
    <row r="51" spans="1:8" x14ac:dyDescent="0.2">
      <c r="A51" s="3"/>
      <c r="B51" s="11" t="s">
        <v>4</v>
      </c>
      <c r="C51" s="6">
        <v>18166409.02</v>
      </c>
      <c r="D51" s="6">
        <v>448238.54</v>
      </c>
      <c r="E51" s="6">
        <f t="shared" ref="E51:E57" si="6">C51+D51</f>
        <v>18614647.559999999</v>
      </c>
      <c r="F51" s="6">
        <v>17417144.16</v>
      </c>
      <c r="G51" s="6">
        <v>17414076.120000001</v>
      </c>
      <c r="H51" s="6">
        <f t="shared" ref="H51:H57" si="7">E51-F51</f>
        <v>1197503.3999999985</v>
      </c>
    </row>
    <row r="52" spans="1:8" x14ac:dyDescent="0.2">
      <c r="A52" s="3"/>
      <c r="B52" s="11" t="s">
        <v>3</v>
      </c>
      <c r="C52" s="6">
        <v>0</v>
      </c>
      <c r="D52" s="6">
        <v>0</v>
      </c>
      <c r="E52" s="6">
        <f t="shared" si="6"/>
        <v>0</v>
      </c>
      <c r="F52" s="6">
        <v>0</v>
      </c>
      <c r="G52" s="6">
        <v>0</v>
      </c>
      <c r="H52" s="6">
        <f t="shared" si="7"/>
        <v>0</v>
      </c>
    </row>
    <row r="53" spans="1:8" x14ac:dyDescent="0.2">
      <c r="A53" s="3"/>
      <c r="B53" s="11" t="s">
        <v>5</v>
      </c>
      <c r="C53" s="6">
        <v>0</v>
      </c>
      <c r="D53" s="6">
        <v>0</v>
      </c>
      <c r="E53" s="6">
        <f t="shared" si="6"/>
        <v>0</v>
      </c>
      <c r="F53" s="6">
        <v>0</v>
      </c>
      <c r="G53" s="6">
        <v>0</v>
      </c>
      <c r="H53" s="6">
        <f t="shared" si="7"/>
        <v>0</v>
      </c>
    </row>
    <row r="54" spans="1:8" x14ac:dyDescent="0.2">
      <c r="A54" s="3"/>
      <c r="B54" s="11" t="s">
        <v>7</v>
      </c>
      <c r="C54" s="6">
        <v>0</v>
      </c>
      <c r="D54" s="6">
        <v>0</v>
      </c>
      <c r="E54" s="6">
        <f t="shared" si="6"/>
        <v>0</v>
      </c>
      <c r="F54" s="6">
        <v>0</v>
      </c>
      <c r="G54" s="6">
        <v>0</v>
      </c>
      <c r="H54" s="6">
        <f t="shared" si="7"/>
        <v>0</v>
      </c>
    </row>
    <row r="55" spans="1:8" ht="11.25" customHeight="1" x14ac:dyDescent="0.2">
      <c r="A55" s="3"/>
      <c r="B55" s="11" t="s">
        <v>8</v>
      </c>
      <c r="C55" s="6">
        <v>0</v>
      </c>
      <c r="D55" s="6">
        <v>0</v>
      </c>
      <c r="E55" s="6">
        <f t="shared" si="6"/>
        <v>0</v>
      </c>
      <c r="F55" s="6">
        <v>0</v>
      </c>
      <c r="G55" s="6">
        <v>0</v>
      </c>
      <c r="H55" s="6">
        <f t="shared" si="7"/>
        <v>0</v>
      </c>
    </row>
    <row r="56" spans="1:8" x14ac:dyDescent="0.2">
      <c r="A56" s="3"/>
      <c r="B56" s="11" t="s">
        <v>9</v>
      </c>
      <c r="C56" s="6">
        <v>0</v>
      </c>
      <c r="D56" s="6">
        <v>0</v>
      </c>
      <c r="E56" s="6">
        <f t="shared" si="6"/>
        <v>0</v>
      </c>
      <c r="F56" s="6">
        <v>0</v>
      </c>
      <c r="G56" s="6">
        <v>0</v>
      </c>
      <c r="H56" s="6">
        <f t="shared" si="7"/>
        <v>0</v>
      </c>
    </row>
    <row r="57" spans="1:8" x14ac:dyDescent="0.2">
      <c r="A57" s="3"/>
      <c r="B57" s="11" t="s">
        <v>6</v>
      </c>
      <c r="C57" s="6">
        <v>0</v>
      </c>
      <c r="D57" s="6">
        <v>0</v>
      </c>
      <c r="E57" s="6">
        <f t="shared" si="6"/>
        <v>0</v>
      </c>
      <c r="F57" s="6">
        <v>0</v>
      </c>
      <c r="G57" s="6">
        <v>0</v>
      </c>
      <c r="H57" s="6">
        <f t="shared" si="7"/>
        <v>0</v>
      </c>
    </row>
    <row r="58" spans="1:8" x14ac:dyDescent="0.2">
      <c r="A58" s="9"/>
      <c r="B58" s="13" t="s">
        <v>11</v>
      </c>
      <c r="C58" s="14">
        <f t="shared" ref="C58:H58" si="8">SUM(C51:C57)</f>
        <v>18166409.02</v>
      </c>
      <c r="D58" s="14">
        <f t="shared" si="8"/>
        <v>448238.54</v>
      </c>
      <c r="E58" s="14">
        <f t="shared" si="8"/>
        <v>18614647.559999999</v>
      </c>
      <c r="F58" s="14">
        <f t="shared" si="8"/>
        <v>17417144.16</v>
      </c>
      <c r="G58" s="14">
        <f t="shared" si="8"/>
        <v>17414076.120000001</v>
      </c>
      <c r="H58" s="14">
        <f t="shared" si="8"/>
        <v>1197503.3999999985</v>
      </c>
    </row>
    <row r="60" spans="1:8" x14ac:dyDescent="0.2">
      <c r="A60" s="1" t="s">
        <v>22</v>
      </c>
    </row>
  </sheetData>
  <sheetProtection formatCells="0" formatColumns="0" formatRows="0" insertRows="0" deleteRows="0" autoFilter="0"/>
  <mergeCells count="12">
    <mergeCell ref="A47:H47"/>
    <mergeCell ref="A48:B50"/>
    <mergeCell ref="C48:G48"/>
    <mergeCell ref="H48:H49"/>
    <mergeCell ref="C26:G26"/>
    <mergeCell ref="H26:H27"/>
    <mergeCell ref="A1:H1"/>
    <mergeCell ref="A2:B4"/>
    <mergeCell ref="A25:H25"/>
    <mergeCell ref="A26:B28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2018-07-14T22:21:14Z</cp:lastPrinted>
  <dcterms:created xsi:type="dcterms:W3CDTF">2014-02-10T03:37:14Z</dcterms:created>
  <dcterms:modified xsi:type="dcterms:W3CDTF">2022-01-25T15:24:32Z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