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Página\"/>
    </mc:Choice>
  </mc:AlternateContent>
  <xr:revisionPtr revIDLastSave="0" documentId="13_ncr:1_{C7BB6487-2D22-4823-835D-2A85191A898A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G32" i="5"/>
  <c r="F32" i="5"/>
  <c r="D32" i="5"/>
  <c r="C32" i="5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E22" i="5" s="1"/>
  <c r="E23" i="5"/>
  <c r="H23" i="5" s="1"/>
  <c r="G22" i="5"/>
  <c r="F22" i="5"/>
  <c r="D22" i="5"/>
  <c r="C22" i="5"/>
  <c r="E21" i="5"/>
  <c r="H21" i="5" s="1"/>
  <c r="E20" i="5"/>
  <c r="H20" i="5" s="1"/>
  <c r="E19" i="5"/>
  <c r="H19" i="5" s="1"/>
  <c r="E18" i="5"/>
  <c r="H18" i="5" s="1"/>
  <c r="E17" i="5"/>
  <c r="H17" i="5" s="1"/>
  <c r="E16" i="5"/>
  <c r="E15" i="5"/>
  <c r="H15" i="5" s="1"/>
  <c r="G14" i="5"/>
  <c r="F14" i="5"/>
  <c r="D14" i="5"/>
  <c r="C14" i="5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H5" i="5" s="1"/>
  <c r="G5" i="5"/>
  <c r="F5" i="5"/>
  <c r="D5" i="5"/>
  <c r="C5" i="5"/>
  <c r="C37" i="5" l="1"/>
  <c r="E5" i="5"/>
  <c r="E14" i="5"/>
  <c r="F37" i="5"/>
  <c r="D37" i="5"/>
  <c r="E32" i="5"/>
  <c r="G37" i="5"/>
  <c r="E37" i="5"/>
  <c r="H16" i="5"/>
  <c r="H14" i="5" s="1"/>
  <c r="H24" i="5"/>
  <c r="H22" i="5" s="1"/>
  <c r="H34" i="5"/>
  <c r="H32" i="5" s="1"/>
  <c r="H37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<sst xmlns="http://schemas.openxmlformats.org/spreadsheetml/2006/main" count="45" uniqueCount="45">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</sst>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8" xfId="0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37</xdr:row>
      <xdr:rowOff>66675</xdr:rowOff>
    </xdr:from>
    <xdr:to>
      <xdr:col>7</xdr:col>
      <xdr:colOff>523875</xdr:colOff>
      <xdr:row>47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82EAE3-E0A8-4DF8-BABD-80E7FF56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010275"/>
          <a:ext cx="97155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workbookViewId="0">
      <selection sqref="A1:H1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2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3" t="s">
        <v>33</v>
      </c>
      <c r="D3" s="3" t="s">
        <v>39</v>
      </c>
      <c r="E3" s="3" t="s">
        <v>34</v>
      </c>
      <c r="F3" s="3" t="s">
        <v>35</v>
      </c>
      <c r="G3" s="3" t="s">
        <v>36</v>
      </c>
      <c r="H3" s="19"/>
    </row>
    <row r="4" spans="1:8" x14ac:dyDescent="0.2">
      <c r="A4" s="24"/>
      <c r="B4" s="25"/>
      <c r="C4" s="4">
        <v>1</v>
      </c>
      <c r="D4" s="4">
        <v>2</v>
      </c>
      <c r="E4" s="4" t="s">
        <v>40</v>
      </c>
      <c r="F4" s="4">
        <v>4</v>
      </c>
      <c r="G4" s="4">
        <v>5</v>
      </c>
      <c r="H4" s="4" t="s">
        <v>41</v>
      </c>
    </row>
    <row r="5" spans="1:8" x14ac:dyDescent="0.2">
      <c r="A5" s="6" t="s">
        <v>5</v>
      </c>
      <c r="B5" s="7"/>
      <c r="C5" s="13">
        <f t="shared" ref="C5:H5" si="0">SUM(C6:C13)</f>
        <v>17973640.91</v>
      </c>
      <c r="D5" s="13">
        <f t="shared" si="0"/>
        <v>467072.16</v>
      </c>
      <c r="E5" s="13">
        <f t="shared" si="0"/>
        <v>18440713.07</v>
      </c>
      <c r="F5" s="13">
        <f t="shared" si="0"/>
        <v>12718593.4</v>
      </c>
      <c r="G5" s="13">
        <f t="shared" si="0"/>
        <v>12712998.98</v>
      </c>
      <c r="H5" s="13">
        <f t="shared" si="0"/>
        <v>5722119.6699999999</v>
      </c>
    </row>
    <row r="6" spans="1:8" x14ac:dyDescent="0.2">
      <c r="A6" s="8"/>
      <c r="B6" s="9" t="s">
        <v>21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8"/>
      <c r="B7" s="9" t="s">
        <v>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8"/>
      <c r="B8" s="9" t="s">
        <v>43</v>
      </c>
      <c r="C8" s="12">
        <v>17973640.91</v>
      </c>
      <c r="D8" s="12">
        <v>467072.16</v>
      </c>
      <c r="E8" s="12">
        <f t="shared" si="1"/>
        <v>18440713.07</v>
      </c>
      <c r="F8" s="12">
        <v>12718593.4</v>
      </c>
      <c r="G8" s="12">
        <v>12712998.98</v>
      </c>
      <c r="H8" s="12">
        <f t="shared" si="2"/>
        <v>5722119.6699999999</v>
      </c>
    </row>
    <row r="9" spans="1:8" x14ac:dyDescent="0.2">
      <c r="A9" s="8"/>
      <c r="B9" s="9" t="s">
        <v>0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8"/>
      <c r="B10" s="9" t="s">
        <v>12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8"/>
      <c r="B11" s="9" t="s">
        <v>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8"/>
      <c r="B12" s="9" t="s">
        <v>22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8"/>
      <c r="B13" s="9" t="s">
        <v>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6" t="s">
        <v>9</v>
      </c>
      <c r="B14" s="10"/>
      <c r="C14" s="13">
        <f t="shared" ref="C14:H14" si="3">SUM(C15:C21)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</row>
    <row r="15" spans="1:8" x14ac:dyDescent="0.2">
      <c r="A15" s="8"/>
      <c r="B15" s="9" t="s">
        <v>23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8"/>
      <c r="B16" s="9" t="s">
        <v>15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8"/>
      <c r="B17" s="9" t="s">
        <v>10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8"/>
      <c r="B18" s="9" t="s">
        <v>24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8"/>
      <c r="B19" s="9" t="s">
        <v>25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8"/>
      <c r="B20" s="9" t="s">
        <v>26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8"/>
      <c r="B21" s="9" t="s">
        <v>1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6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8"/>
      <c r="B23" s="9" t="s">
        <v>16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8"/>
      <c r="B24" s="9" t="s">
        <v>13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8"/>
      <c r="B25" s="9" t="s">
        <v>17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8"/>
      <c r="B26" s="9" t="s">
        <v>28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8"/>
      <c r="B27" s="9" t="s">
        <v>11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8"/>
      <c r="B28" s="9" t="s">
        <v>2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8"/>
      <c r="B29" s="9" t="s">
        <v>3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8"/>
      <c r="B30" s="9" t="s">
        <v>29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8"/>
      <c r="B31" s="9" t="s">
        <v>18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6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8"/>
      <c r="B33" s="9" t="s">
        <v>30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8"/>
      <c r="B34" s="9" t="s">
        <v>14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8"/>
      <c r="B35" s="9" t="s">
        <v>20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8"/>
      <c r="B36" s="9" t="s">
        <v>4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11"/>
      <c r="B37" s="5" t="s">
        <v>31</v>
      </c>
      <c r="C37" s="14">
        <f t="shared" ref="C37:H37" si="12">SUM(C32+C22+C14+C5)</f>
        <v>17973640.91</v>
      </c>
      <c r="D37" s="14">
        <f t="shared" si="12"/>
        <v>467072.16</v>
      </c>
      <c r="E37" s="14">
        <f t="shared" si="12"/>
        <v>18440713.07</v>
      </c>
      <c r="F37" s="14">
        <f t="shared" si="12"/>
        <v>12718593.4</v>
      </c>
      <c r="G37" s="14">
        <f t="shared" si="12"/>
        <v>12712998.98</v>
      </c>
      <c r="H37" s="14">
        <f t="shared" si="12"/>
        <v>5722119.6699999999</v>
      </c>
    </row>
    <row r="39" spans="1:8" x14ac:dyDescent="0.2">
      <c r="A39" s="1" t="s">
        <v>42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2022-10-20T20:55:37Z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