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569F1D97-DB47-4E0F-9BED-9E1C4ABEC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G40" i="4"/>
  <c r="F40" i="4"/>
  <c r="E40" i="4"/>
  <c r="D40" i="4"/>
  <c r="C40" i="4"/>
  <c r="G38" i="4" l="1"/>
  <c r="D38" i="4"/>
  <c r="D37" i="4" s="1"/>
  <c r="G37" i="4"/>
  <c r="F37" i="4"/>
  <c r="E37" i="4"/>
  <c r="C37" i="4"/>
  <c r="B37" i="4"/>
  <c r="G31" i="4"/>
  <c r="F31" i="4"/>
  <c r="E31" i="4"/>
  <c r="D31" i="4"/>
  <c r="C31" i="4"/>
  <c r="B31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<sst xmlns="http://schemas.openxmlformats.org/spreadsheetml/2006/main" count="63" uniqueCount="40">
  <si>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</si>
  <si>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</si>
  <si>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</si>
  <si>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</si>
  <si>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</si>
  <si>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</si>
  <si>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</si>
  <si>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</si>
  <si>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</si>
  <si>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</si>
  <si>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</si>
  <si>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</si>
  <si>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</si>
  <si>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</si>
  <si>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</si>
  <si>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</si>
  <si>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</si>
  <si>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</si>
  <si>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</si>
  <si>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</si>
  <si>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</si>
  <si>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</si>
  <si>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</si>
  <si>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</si>
  <si>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</si>
  <si>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</si>
  <si>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</si>
  <si>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</si>
  <si>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</si>
  <si>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</si>
  <si>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</si>
  <si>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</si>
  <si>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</si>
  <si>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</si>
  <si>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</si>
  <si>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</si>
  <si>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</si>
  <si>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</si>
  <si>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Secretaría Ejecutiva del Sistema Estatal Anticorrupción de Guanajuato
Estado Analítico de Ingresos
Del 01 de Enero al 31 de Marzo de 2023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</si>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</sst>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47</xdr:row>
      <xdr:rowOff>9525</xdr:rowOff>
    </xdr:from>
    <xdr:to>
      <xdr:col>6</xdr:col>
      <xdr:colOff>762000</xdr:colOff>
      <xdr:row>55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26D072-9F0D-42EF-AC50-D38CAA2D4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91550"/>
          <a:ext cx="947737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34" zoomScaleNormal="100" workbookViewId="0">
      <selection activeCell="A42" sqref="A42:F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0</v>
      </c>
      <c r="C9" s="34">
        <v>0</v>
      </c>
      <c r="D9" s="34">
        <f t="shared" si="0"/>
        <v>0</v>
      </c>
      <c r="E9" s="34">
        <v>0</v>
      </c>
      <c r="F9" s="34">
        <v>0</v>
      </c>
      <c r="G9" s="34">
        <f t="shared" si="1"/>
        <v>0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0</v>
      </c>
      <c r="C11" s="34">
        <v>41.97</v>
      </c>
      <c r="D11" s="34">
        <f t="shared" si="0"/>
        <v>41.97</v>
      </c>
      <c r="E11" s="34">
        <v>41.97</v>
      </c>
      <c r="F11" s="34">
        <v>41.97</v>
      </c>
      <c r="G11" s="34">
        <f t="shared" si="1"/>
        <v>41.97</v>
      </c>
    </row>
    <row r="12" spans="1:7" ht="22.5" x14ac:dyDescent="0.2">
      <c r="A12" s="28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28" t="s">
        <v>22</v>
      </c>
      <c r="B13" s="34">
        <v>19432890.27</v>
      </c>
      <c r="C13" s="34">
        <v>665727.13</v>
      </c>
      <c r="D13" s="34">
        <f t="shared" si="0"/>
        <v>20098617.399999999</v>
      </c>
      <c r="E13" s="34">
        <v>4372660.62</v>
      </c>
      <c r="F13" s="34">
        <v>4353509.4400000004</v>
      </c>
      <c r="G13" s="34">
        <f t="shared" si="1"/>
        <v>-15079380.829999998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19432890.27</v>
      </c>
      <c r="C16" s="36">
        <f t="shared" ref="C16:G16" si="2">SUM(C5:C14)</f>
        <v>665769.1</v>
      </c>
      <c r="D16" s="36">
        <f t="shared" si="2"/>
        <v>20098659.369999997</v>
      </c>
      <c r="E16" s="36">
        <f t="shared" si="2"/>
        <v>4372702.59</v>
      </c>
      <c r="F16" s="37">
        <f t="shared" si="2"/>
        <v>4353551.41</v>
      </c>
      <c r="G16" s="38">
        <f t="shared" si="2"/>
        <v>-15079338.859999998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/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19432890.27</v>
      </c>
      <c r="C31" s="41">
        <f t="shared" si="6"/>
        <v>665769.1</v>
      </c>
      <c r="D31" s="41">
        <f t="shared" si="6"/>
        <v>20098659.369999997</v>
      </c>
      <c r="E31" s="41">
        <f t="shared" si="6"/>
        <v>4372702.59</v>
      </c>
      <c r="F31" s="41">
        <f t="shared" si="6"/>
        <v>4353551.41</v>
      </c>
      <c r="G31" s="41">
        <f t="shared" si="6"/>
        <v>-15079338.859999998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ref="G33:G35" si="7">F33-B33</f>
        <v>0</v>
      </c>
    </row>
    <row r="34" spans="1:7" ht="22.5" x14ac:dyDescent="0.2">
      <c r="A34" s="31" t="s">
        <v>32</v>
      </c>
      <c r="B34" s="40">
        <v>0</v>
      </c>
      <c r="C34" s="40">
        <v>41.97</v>
      </c>
      <c r="D34" s="40">
        <f>B34+C34</f>
        <v>41.97</v>
      </c>
      <c r="E34" s="40">
        <v>41.97</v>
      </c>
      <c r="F34" s="40">
        <v>41.97</v>
      </c>
      <c r="G34" s="40">
        <f t="shared" si="7"/>
        <v>41.97</v>
      </c>
    </row>
    <row r="35" spans="1:7" ht="22.5" x14ac:dyDescent="0.2">
      <c r="A35" s="31" t="s">
        <v>22</v>
      </c>
      <c r="B35" s="40">
        <v>19432890.27</v>
      </c>
      <c r="C35" s="40">
        <v>665727.13</v>
      </c>
      <c r="D35" s="40">
        <f>B35+C35</f>
        <v>20098617.399999999</v>
      </c>
      <c r="E35" s="40">
        <v>4372660.62</v>
      </c>
      <c r="F35" s="40">
        <v>4353509.4400000004</v>
      </c>
      <c r="G35" s="40">
        <f t="shared" si="7"/>
        <v>-15079380.829999998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1"/>
      <c r="C39" s="41"/>
      <c r="D39" s="41"/>
      <c r="E39" s="41"/>
      <c r="F39" s="41"/>
      <c r="G39" s="41"/>
    </row>
    <row r="40" spans="1:7" x14ac:dyDescent="0.2">
      <c r="A40" s="11" t="s">
        <v>24</v>
      </c>
      <c r="B40" s="36">
        <f>SUM(B37+B31+B21)</f>
        <v>19432890.27</v>
      </c>
      <c r="C40" s="36">
        <f t="shared" ref="C40:G40" si="9">SUM(C37+C31+C21)</f>
        <v>665769.1</v>
      </c>
      <c r="D40" s="36">
        <f t="shared" si="9"/>
        <v>20098659.369999997</v>
      </c>
      <c r="E40" s="36">
        <f t="shared" si="9"/>
        <v>4372702.59</v>
      </c>
      <c r="F40" s="36">
        <f t="shared" si="9"/>
        <v>4353551.41</v>
      </c>
      <c r="G40" s="36">
        <f t="shared" si="9"/>
        <v>-15079338.859999998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/>
    </row>
    <row r="42" spans="1:7" x14ac:dyDescent="0.2">
      <c r="A42" s="50" t="s">
        <v>39</v>
      </c>
      <c r="B42" s="50"/>
      <c r="C42" s="50"/>
      <c r="D42" s="50"/>
      <c r="E42" s="50"/>
      <c r="F42" s="50"/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6">
    <mergeCell ref="A42:F42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2012-12-11T20:48:19Z</dcterms:created>
  <dcterms:modified xsi:type="dcterms:W3CDTF">2023-05-09T19:57:22Z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