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2B191D36-E4E9-4A75-A998-8EA3A3CEC05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F44" i="3"/>
  <c r="F56" i="3" s="1"/>
  <c r="E44" i="3"/>
  <c r="E56" i="3" s="1"/>
  <c r="B44" i="3"/>
  <c r="B59" i="3" s="1"/>
  <c r="C44" i="3"/>
  <c r="C59" i="3" s="1"/>
  <c r="E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<sst xmlns="http://schemas.openxmlformats.org/spreadsheetml/2006/main" count="121" uniqueCount="120">
  <si>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</si>
  <si>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</si>
  <si>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</si>
  <si>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</si>
  <si>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</si>
  <si>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</si>
  <si>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</si>
  <si>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</si>
  <si>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</si>
  <si>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</si>
  <si>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</si>
  <si>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</si>
  <si>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</si>
  <si>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</si>
  <si>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</si>
  <si>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</si>
  <si>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</si>
  <si>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</si>
  <si>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</si>
  <si>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</si>
  <si>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</si>
  <si>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</si>
  <si>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</si>
  <si>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</si>
  <si>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</si>
  <si>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</si>
  <si>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</si>
  <si>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</si>
  <si>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</si>
  <si>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</si>
  <si>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</si>
  <si>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</si>
  <si>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</si>
  <si>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</si>
  <si>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</si>
  <si>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</si>
  <si>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</si>
  <si>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</si>
  <si>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</si>
  <si>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</si>
  <si>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</si>
  <si>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</si>
  <si>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</si>
  <si>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</si>
  <si>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</si>
  <si>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</si>
  <si>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</si>
  <si>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</si>
  <si>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</si>
  <si>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</si>
  <si>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</si>
  <si>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</si>
  <si>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</si>
  <si>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</si>
  <si>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</si>
  <si>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</si>
  <si>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</si>
  <si>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</si>
  <si>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</si>
  <si>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</si>
  <si>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</si>
  <si>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</si>
  <si>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</si>
  <si>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</si>
  <si>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</si>
  <si>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</si>
  <si>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</si>
  <si>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</si>
  <si>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</si>
  <si>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</si>
  <si>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</si>
  <si>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</si>
  <si>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</si>
  <si>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</si>
  <si>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</si>
  <si>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</si>
  <si>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</si>
  <si>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</si>
  <si>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</si>
  <si>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</si>
  <si>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</si>
  <si>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</si>
  <si>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</si>
  <si>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</si>
  <si>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</si>
  <si>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</si>
  <si>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</si>
  <si>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</si>
  <si>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</si>
  <si>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</si>
  <si>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</si>
  <si>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</si>
  <si>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</si>
  <si>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</si>
  <si>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</si>
  <si>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</si>
  <si>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</si>
  <si>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</si>
  <si>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</si>
  <si>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</si>
  <si>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</si>
  <si>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</si>
  <si>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</si>
  <si>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</si>
  <si>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</si>
  <si>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</si>
  <si>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</si>
  <si>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</si>
  <si>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</si>
  <si>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</si>
  <si>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</si>
  <si>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</si>
  <si>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</si>
  <si>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</si>
  <si>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</si>
  <si>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</si>
  <si>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</si>
  <si>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</si>
  <si>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</si>
  <si>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30 de Junio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</si>
</sst>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</cellXfs>
  <cellStyles count="18">
    <cellStyle name="Euro" xfId="2" xr:uid="{A573EF9B-2063-40F0-A452-AB965BE01B6F}"/>
    <cellStyle name="Millares 2" xfId="3" xr:uid="{A2DAE50A-2213-4774-A8DD-7C7DE5A2F686}"/>
    <cellStyle name="Millares 2 2" xfId="4" xr:uid="{16B518EC-0088-4788-9544-49C720E7010F}"/>
    <cellStyle name="Millares 2 3" xfId="5" xr:uid="{8EC02685-9F4E-4836-8E6A-8DB30A9E829A}"/>
    <cellStyle name="Millares 2 4" xfId="17" xr:uid="{0E8AD2AF-498C-4722-9DAA-7E175CF2B9CC}"/>
    <cellStyle name="Millares 3" xfId="6" xr:uid="{2C016546-178E-4B94-B9D8-785121CB520D}"/>
    <cellStyle name="Moneda 2" xfId="7" xr:uid="{C57CE2BB-7ABD-4F96-80DE-6B8EF141E2F1}"/>
    <cellStyle name="Normal" xfId="0" builtinId="0"/>
    <cellStyle name="Normal 2" xfId="1" xr:uid="{00000000-0005-0000-0000-000001000000}"/>
    <cellStyle name="Normal 2 2" xfId="9" xr:uid="{8737FEBB-A7AE-4ECB-8BFB-8186FF1197B3}"/>
    <cellStyle name="Normal 2 3" xfId="8" xr:uid="{D26E04BB-5FA3-4951-BECA-21D30571A9C5}"/>
    <cellStyle name="Normal 3" xfId="10" xr:uid="{A5685BA7-D1BD-4676-825C-BCDFCC6B981C}"/>
    <cellStyle name="Normal 4" xfId="11" xr:uid="{40AE5F6C-9676-49B0-A127-E11D86EC231E}"/>
    <cellStyle name="Normal 4 2" xfId="12" xr:uid="{30274CC5-5B82-4D58-8AFC-B65C2EFE8E81}"/>
    <cellStyle name="Normal 5" xfId="13" xr:uid="{9C748245-F5BB-4045-AFE0-DF81722AFD60}"/>
    <cellStyle name="Normal 5 2" xfId="14" xr:uid="{167BC46E-8543-49A4-BAFD-6166D400CBE2}"/>
    <cellStyle name="Normal 6" xfId="15" xr:uid="{C4BEC1E4-3CB4-42FA-8B2C-AC6351B73CFF}"/>
    <cellStyle name="Normal 6 2" xfId="16" xr:uid="{7520B704-F6B4-4A0B-80EA-EA73D198A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tabSelected="1" topLeftCell="A55" zoomScale="85" zoomScaleNormal="85" workbookViewId="0">
      <selection activeCell="E5" sqref="E5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3" t="s">
        <v>119</v>
      </c>
      <c r="B1" s="24"/>
      <c r="C1" s="24"/>
      <c r="D1" s="24"/>
      <c r="E1" s="24"/>
      <c r="F1" s="25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26"/>
      <c r="F5" s="26"/>
    </row>
    <row r="6" spans="1:6" x14ac:dyDescent="0.2">
      <c r="A6" s="3" t="s">
        <v>5</v>
      </c>
      <c r="B6" s="26">
        <f>SUM(B7:B13)</f>
        <v>484656.82</v>
      </c>
      <c r="C6" s="26">
        <f>SUM(C7:C13)</f>
        <v>1270224.1599999999</v>
      </c>
      <c r="D6" s="5" t="s">
        <v>6</v>
      </c>
      <c r="E6" s="26">
        <f>SUM(E7:E15)</f>
        <v>155005.19999999998</v>
      </c>
      <c r="F6" s="26">
        <f>SUM(F7:F15)</f>
        <v>67310.62</v>
      </c>
    </row>
    <row r="7" spans="1:6" x14ac:dyDescent="0.2">
      <c r="A7" s="10" t="s">
        <v>7</v>
      </c>
      <c r="B7" s="26"/>
      <c r="C7" s="26"/>
      <c r="D7" s="11" t="s">
        <v>8</v>
      </c>
      <c r="E7" s="26">
        <v>0</v>
      </c>
      <c r="F7" s="26">
        <v>0</v>
      </c>
    </row>
    <row r="8" spans="1:6" x14ac:dyDescent="0.2">
      <c r="A8" s="10" t="s">
        <v>9</v>
      </c>
      <c r="B8" s="26">
        <v>484656.82</v>
      </c>
      <c r="C8" s="26">
        <v>1270224.1599999999</v>
      </c>
      <c r="D8" s="11" t="s">
        <v>10</v>
      </c>
      <c r="E8" s="26">
        <v>2838.52</v>
      </c>
      <c r="F8" s="26">
        <v>67310.62</v>
      </c>
    </row>
    <row r="9" spans="1:6" x14ac:dyDescent="0.2">
      <c r="A9" s="10" t="s">
        <v>11</v>
      </c>
      <c r="B9" s="26"/>
      <c r="C9" s="26"/>
      <c r="D9" s="11" t="s">
        <v>12</v>
      </c>
      <c r="E9" s="26"/>
      <c r="F9" s="26"/>
    </row>
    <row r="10" spans="1:6" x14ac:dyDescent="0.2">
      <c r="A10" s="10" t="s">
        <v>13</v>
      </c>
      <c r="B10" s="26"/>
      <c r="C10" s="26"/>
      <c r="D10" s="11" t="s">
        <v>14</v>
      </c>
      <c r="E10" s="26"/>
      <c r="F10" s="26"/>
    </row>
    <row r="11" spans="1:6" x14ac:dyDescent="0.2">
      <c r="A11" s="10" t="s">
        <v>15</v>
      </c>
      <c r="B11" s="26"/>
      <c r="C11" s="26"/>
      <c r="D11" s="11" t="s">
        <v>16</v>
      </c>
      <c r="E11" s="26"/>
      <c r="F11" s="26"/>
    </row>
    <row r="12" spans="1:6" ht="22.5" x14ac:dyDescent="0.2">
      <c r="A12" s="10" t="s">
        <v>17</v>
      </c>
      <c r="B12" s="26"/>
      <c r="C12" s="26"/>
      <c r="D12" s="11" t="s">
        <v>18</v>
      </c>
      <c r="E12" s="26"/>
      <c r="F12" s="26"/>
    </row>
    <row r="13" spans="1:6" x14ac:dyDescent="0.2">
      <c r="A13" s="10" t="s">
        <v>19</v>
      </c>
      <c r="B13" s="26"/>
      <c r="C13" s="26"/>
      <c r="D13" s="11" t="s">
        <v>20</v>
      </c>
      <c r="E13" s="26">
        <v>152166.68</v>
      </c>
      <c r="F13" s="26">
        <v>0</v>
      </c>
    </row>
    <row r="14" spans="1:6" x14ac:dyDescent="0.2">
      <c r="A14" s="3" t="s">
        <v>21</v>
      </c>
      <c r="B14" s="26">
        <f>SUM(B15:B21)</f>
        <v>11056.5</v>
      </c>
      <c r="C14" s="26">
        <f>SUM(C15:C21)</f>
        <v>6056.5</v>
      </c>
      <c r="D14" s="11" t="s">
        <v>22</v>
      </c>
      <c r="E14" s="26"/>
      <c r="F14" s="26"/>
    </row>
    <row r="15" spans="1:6" x14ac:dyDescent="0.2">
      <c r="A15" s="10" t="s">
        <v>23</v>
      </c>
      <c r="B15" s="26"/>
      <c r="C15" s="26"/>
      <c r="D15" s="11" t="s">
        <v>24</v>
      </c>
      <c r="E15" s="26">
        <v>0</v>
      </c>
      <c r="F15" s="26">
        <v>0</v>
      </c>
    </row>
    <row r="16" spans="1:6" x14ac:dyDescent="0.2">
      <c r="A16" s="10" t="s">
        <v>25</v>
      </c>
      <c r="B16" s="26">
        <v>0</v>
      </c>
      <c r="C16" s="26">
        <v>0</v>
      </c>
      <c r="D16" s="5" t="s">
        <v>26</v>
      </c>
      <c r="E16" s="26">
        <f>SUM(E17:E19)</f>
        <v>0</v>
      </c>
      <c r="F16" s="26">
        <f>SUM(F17:F19)</f>
        <v>0</v>
      </c>
    </row>
    <row r="17" spans="1:6" x14ac:dyDescent="0.2">
      <c r="A17" s="10" t="s">
        <v>27</v>
      </c>
      <c r="B17" s="26">
        <v>6056.5</v>
      </c>
      <c r="C17" s="26">
        <v>6056.5</v>
      </c>
      <c r="D17" s="11" t="s">
        <v>28</v>
      </c>
      <c r="E17" s="26">
        <v>0</v>
      </c>
      <c r="F17" s="26">
        <v>0</v>
      </c>
    </row>
    <row r="18" spans="1:6" ht="13.5" customHeight="1" x14ac:dyDescent="0.2">
      <c r="A18" s="10" t="s">
        <v>29</v>
      </c>
      <c r="B18" s="26"/>
      <c r="C18" s="26"/>
      <c r="D18" s="11" t="s">
        <v>30</v>
      </c>
      <c r="E18" s="26">
        <v>0</v>
      </c>
      <c r="F18" s="26">
        <v>0</v>
      </c>
    </row>
    <row r="19" spans="1:6" x14ac:dyDescent="0.2">
      <c r="A19" s="10" t="s">
        <v>31</v>
      </c>
      <c r="B19" s="26">
        <v>5000</v>
      </c>
      <c r="C19" s="26">
        <v>0</v>
      </c>
      <c r="D19" s="11" t="s">
        <v>32</v>
      </c>
      <c r="E19" s="26">
        <v>0</v>
      </c>
      <c r="F19" s="26">
        <v>0</v>
      </c>
    </row>
    <row r="20" spans="1:6" x14ac:dyDescent="0.2">
      <c r="A20" s="10" t="s">
        <v>33</v>
      </c>
      <c r="B20" s="26"/>
      <c r="C20" s="26"/>
      <c r="D20" s="5" t="s">
        <v>34</v>
      </c>
      <c r="E20" s="26">
        <f>SUM(E21:E22)</f>
        <v>0</v>
      </c>
      <c r="F20" s="26">
        <f>SUM(F21:F22)</f>
        <v>0</v>
      </c>
    </row>
    <row r="21" spans="1:6" x14ac:dyDescent="0.2">
      <c r="A21" s="10" t="s">
        <v>35</v>
      </c>
      <c r="B21" s="26">
        <v>0</v>
      </c>
      <c r="C21" s="26">
        <v>0</v>
      </c>
      <c r="D21" s="11" t="s">
        <v>36</v>
      </c>
      <c r="E21" s="26">
        <v>0</v>
      </c>
      <c r="F21" s="26">
        <v>0</v>
      </c>
    </row>
    <row r="22" spans="1:6" x14ac:dyDescent="0.2">
      <c r="A22" s="3" t="s">
        <v>37</v>
      </c>
      <c r="B22" s="26">
        <f>SUM(B23:B27)</f>
        <v>0</v>
      </c>
      <c r="C22" s="26">
        <f>SUM(C23:C27)</f>
        <v>0</v>
      </c>
      <c r="D22" s="11" t="s">
        <v>38</v>
      </c>
      <c r="E22" s="26">
        <v>0</v>
      </c>
      <c r="F22" s="26">
        <v>0</v>
      </c>
    </row>
    <row r="23" spans="1:6" ht="22.5" x14ac:dyDescent="0.2">
      <c r="A23" s="10" t="s">
        <v>39</v>
      </c>
      <c r="B23" s="26"/>
      <c r="C23" s="26"/>
      <c r="D23" s="5" t="s">
        <v>40</v>
      </c>
      <c r="E23" s="26">
        <v>0</v>
      </c>
      <c r="F23" s="26">
        <v>0</v>
      </c>
    </row>
    <row r="24" spans="1:6" ht="22.5" x14ac:dyDescent="0.2">
      <c r="A24" s="10" t="s">
        <v>41</v>
      </c>
      <c r="B24" s="26"/>
      <c r="C24" s="26"/>
      <c r="D24" s="5" t="s">
        <v>42</v>
      </c>
      <c r="E24" s="26">
        <f>SUM(E25:E27)</f>
        <v>0</v>
      </c>
      <c r="F24" s="26">
        <f>SUM(F25:F27)</f>
        <v>0</v>
      </c>
    </row>
    <row r="25" spans="1:6" ht="22.5" x14ac:dyDescent="0.2">
      <c r="A25" s="10" t="s">
        <v>43</v>
      </c>
      <c r="B25" s="26"/>
      <c r="C25" s="26"/>
      <c r="D25" s="11" t="s">
        <v>44</v>
      </c>
      <c r="E25" s="26">
        <v>0</v>
      </c>
      <c r="F25" s="26">
        <v>0</v>
      </c>
    </row>
    <row r="26" spans="1:6" x14ac:dyDescent="0.2">
      <c r="A26" s="10" t="s">
        <v>45</v>
      </c>
      <c r="B26" s="26"/>
      <c r="C26" s="26"/>
      <c r="D26" s="11" t="s">
        <v>46</v>
      </c>
      <c r="E26" s="26">
        <v>0</v>
      </c>
      <c r="F26" s="26">
        <v>0</v>
      </c>
    </row>
    <row r="27" spans="1:6" x14ac:dyDescent="0.2">
      <c r="A27" s="10" t="s">
        <v>47</v>
      </c>
      <c r="B27" s="26"/>
      <c r="C27" s="26"/>
      <c r="D27" s="11" t="s">
        <v>48</v>
      </c>
      <c r="E27" s="26">
        <v>0</v>
      </c>
      <c r="F27" s="26">
        <v>0</v>
      </c>
    </row>
    <row r="28" spans="1:6" ht="22.5" x14ac:dyDescent="0.2">
      <c r="A28" s="3" t="s">
        <v>49</v>
      </c>
      <c r="B28" s="26">
        <f>SUM(B29:B33)</f>
        <v>0</v>
      </c>
      <c r="C28" s="26">
        <f>SUM(C29:C33)</f>
        <v>0</v>
      </c>
      <c r="D28" s="5" t="s">
        <v>50</v>
      </c>
      <c r="E28" s="26">
        <f>SUM(E29:E34)</f>
        <v>0</v>
      </c>
      <c r="F28" s="26">
        <f>SUM(F29:F34)</f>
        <v>0</v>
      </c>
    </row>
    <row r="29" spans="1:6" x14ac:dyDescent="0.2">
      <c r="A29" s="10" t="s">
        <v>51</v>
      </c>
      <c r="B29" s="26">
        <v>0</v>
      </c>
      <c r="C29" s="26">
        <v>0</v>
      </c>
      <c r="D29" s="11" t="s">
        <v>52</v>
      </c>
      <c r="E29" s="26">
        <v>0</v>
      </c>
      <c r="F29" s="26">
        <v>0</v>
      </c>
    </row>
    <row r="30" spans="1:6" x14ac:dyDescent="0.2">
      <c r="A30" s="10" t="s">
        <v>53</v>
      </c>
      <c r="B30" s="26"/>
      <c r="C30" s="26"/>
      <c r="D30" s="11" t="s">
        <v>54</v>
      </c>
      <c r="E30" s="26"/>
      <c r="F30" s="26"/>
    </row>
    <row r="31" spans="1:6" x14ac:dyDescent="0.2">
      <c r="A31" s="10" t="s">
        <v>55</v>
      </c>
      <c r="B31" s="26"/>
      <c r="C31" s="26"/>
      <c r="D31" s="11" t="s">
        <v>56</v>
      </c>
      <c r="E31" s="26"/>
      <c r="F31" s="26"/>
    </row>
    <row r="32" spans="1:6" x14ac:dyDescent="0.2">
      <c r="A32" s="10" t="s">
        <v>57</v>
      </c>
      <c r="B32" s="26"/>
      <c r="C32" s="26"/>
      <c r="D32" s="11" t="s">
        <v>58</v>
      </c>
      <c r="E32" s="26"/>
      <c r="F32" s="26"/>
    </row>
    <row r="33" spans="1:6" x14ac:dyDescent="0.2">
      <c r="A33" s="10" t="s">
        <v>59</v>
      </c>
      <c r="B33" s="26"/>
      <c r="C33" s="26"/>
      <c r="D33" s="11" t="s">
        <v>60</v>
      </c>
      <c r="E33" s="26"/>
      <c r="F33" s="26"/>
    </row>
    <row r="34" spans="1:6" x14ac:dyDescent="0.2">
      <c r="A34" s="3" t="s">
        <v>61</v>
      </c>
      <c r="B34" s="26">
        <v>0</v>
      </c>
      <c r="C34" s="26">
        <v>0</v>
      </c>
      <c r="D34" s="11" t="s">
        <v>62</v>
      </c>
      <c r="E34" s="26"/>
      <c r="F34" s="26"/>
    </row>
    <row r="35" spans="1:6" x14ac:dyDescent="0.2">
      <c r="A35" s="3" t="s">
        <v>63</v>
      </c>
      <c r="B35" s="26">
        <f>SUM(B36:B37)</f>
        <v>0</v>
      </c>
      <c r="C35" s="26">
        <f>SUM(C36:C37)</f>
        <v>0</v>
      </c>
      <c r="D35" s="5" t="s">
        <v>64</v>
      </c>
      <c r="E35" s="26">
        <f>SUM(E36:E38)</f>
        <v>0</v>
      </c>
      <c r="F35" s="26">
        <f>SUM(F36:F38)</f>
        <v>0</v>
      </c>
    </row>
    <row r="36" spans="1:6" ht="22.5" x14ac:dyDescent="0.2">
      <c r="A36" s="10" t="s">
        <v>65</v>
      </c>
      <c r="B36" s="26">
        <v>0</v>
      </c>
      <c r="C36" s="26">
        <v>0</v>
      </c>
      <c r="D36" s="11" t="s">
        <v>66</v>
      </c>
      <c r="E36" s="26">
        <v>0</v>
      </c>
      <c r="F36" s="26">
        <v>0</v>
      </c>
    </row>
    <row r="37" spans="1:6" x14ac:dyDescent="0.2">
      <c r="A37" s="10" t="s">
        <v>67</v>
      </c>
      <c r="B37" s="26">
        <v>0</v>
      </c>
      <c r="C37" s="26">
        <v>0</v>
      </c>
      <c r="D37" s="11" t="s">
        <v>68</v>
      </c>
      <c r="E37" s="26">
        <v>0</v>
      </c>
      <c r="F37" s="26">
        <v>0</v>
      </c>
    </row>
    <row r="38" spans="1:6" x14ac:dyDescent="0.2">
      <c r="A38" s="3" t="s">
        <v>69</v>
      </c>
      <c r="B38" s="26">
        <f>SUM(B39:B42)</f>
        <v>0</v>
      </c>
      <c r="C38" s="26">
        <f>SUM(C39:C42)</f>
        <v>0</v>
      </c>
      <c r="D38" s="11" t="s">
        <v>70</v>
      </c>
      <c r="E38" s="26">
        <v>0</v>
      </c>
      <c r="F38" s="26">
        <v>0</v>
      </c>
    </row>
    <row r="39" spans="1:6" x14ac:dyDescent="0.2">
      <c r="A39" s="10" t="s">
        <v>71</v>
      </c>
      <c r="B39" s="26">
        <v>0</v>
      </c>
      <c r="C39" s="26">
        <v>0</v>
      </c>
      <c r="D39" s="5" t="s">
        <v>72</v>
      </c>
      <c r="E39" s="26">
        <f>SUM(E40:E42)</f>
        <v>0</v>
      </c>
      <c r="F39" s="26">
        <f>SUM(F40:F42)</f>
        <v>0</v>
      </c>
    </row>
    <row r="40" spans="1:6" x14ac:dyDescent="0.2">
      <c r="A40" s="10" t="s">
        <v>73</v>
      </c>
      <c r="B40" s="26"/>
      <c r="C40" s="26"/>
      <c r="D40" s="11" t="s">
        <v>74</v>
      </c>
      <c r="E40" s="26">
        <v>0</v>
      </c>
      <c r="F40" s="26">
        <v>0</v>
      </c>
    </row>
    <row r="41" spans="1:6" ht="22.5" x14ac:dyDescent="0.2">
      <c r="A41" s="10" t="s">
        <v>75</v>
      </c>
      <c r="B41" s="26"/>
      <c r="C41" s="26"/>
      <c r="D41" s="11" t="s">
        <v>76</v>
      </c>
      <c r="E41" s="26">
        <v>0</v>
      </c>
      <c r="F41" s="26">
        <v>0</v>
      </c>
    </row>
    <row r="42" spans="1:6" x14ac:dyDescent="0.2">
      <c r="A42" s="10" t="s">
        <v>77</v>
      </c>
      <c r="B42" s="26"/>
      <c r="C42" s="26"/>
      <c r="D42" s="11" t="s">
        <v>78</v>
      </c>
      <c r="E42" s="26">
        <v>0</v>
      </c>
      <c r="F42" s="26">
        <v>0</v>
      </c>
    </row>
    <row r="43" spans="1:6" x14ac:dyDescent="0.2">
      <c r="A43" s="3"/>
      <c r="B43" s="26"/>
      <c r="C43" s="26"/>
      <c r="D43" s="5"/>
      <c r="E43" s="26"/>
      <c r="F43" s="26"/>
    </row>
    <row r="44" spans="1:6" x14ac:dyDescent="0.2">
      <c r="A44" s="6" t="s">
        <v>79</v>
      </c>
      <c r="B44" s="27">
        <f>B6+B14+B22+B28+B34+B35+B38</f>
        <v>495713.32</v>
      </c>
      <c r="C44" s="27">
        <f>C6+C14+C22+C28+C34+C35+C38</f>
        <v>1276280.6599999999</v>
      </c>
      <c r="D44" s="8" t="s">
        <v>80</v>
      </c>
      <c r="E44" s="27">
        <f>E6+E16+E20+E23+E24+E28+E35+E39</f>
        <v>155005.19999999998</v>
      </c>
      <c r="F44" s="27">
        <f>F6+F16+F20+F23+F24+F28+F35+F39</f>
        <v>67310.62</v>
      </c>
    </row>
    <row r="45" spans="1:6" x14ac:dyDescent="0.2">
      <c r="A45" s="6"/>
      <c r="B45" s="26"/>
      <c r="C45" s="26"/>
      <c r="D45" s="8"/>
      <c r="E45" s="26"/>
      <c r="F45" s="26"/>
    </row>
    <row r="46" spans="1:6" x14ac:dyDescent="0.2">
      <c r="A46" s="12" t="s">
        <v>81</v>
      </c>
      <c r="B46" s="26"/>
      <c r="C46" s="26"/>
      <c r="D46" s="8" t="s">
        <v>82</v>
      </c>
      <c r="E46" s="26"/>
      <c r="F46" s="26"/>
    </row>
    <row r="47" spans="1:6" x14ac:dyDescent="0.2">
      <c r="A47" s="13" t="s">
        <v>83</v>
      </c>
      <c r="B47" s="26">
        <v>0</v>
      </c>
      <c r="C47" s="26">
        <v>0</v>
      </c>
      <c r="D47" s="5" t="s">
        <v>84</v>
      </c>
      <c r="E47" s="26">
        <v>0</v>
      </c>
      <c r="F47" s="26">
        <v>0</v>
      </c>
    </row>
    <row r="48" spans="1:6" x14ac:dyDescent="0.2">
      <c r="A48" s="13" t="s">
        <v>85</v>
      </c>
      <c r="B48" s="26">
        <v>0</v>
      </c>
      <c r="C48" s="26">
        <v>0</v>
      </c>
      <c r="D48" s="5" t="s">
        <v>86</v>
      </c>
      <c r="E48" s="26">
        <v>0</v>
      </c>
      <c r="F48" s="26">
        <v>0</v>
      </c>
    </row>
    <row r="49" spans="1:6" x14ac:dyDescent="0.2">
      <c r="A49" s="13" t="s">
        <v>87</v>
      </c>
      <c r="B49" s="26">
        <v>0</v>
      </c>
      <c r="C49" s="26">
        <v>0</v>
      </c>
      <c r="D49" s="5" t="s">
        <v>88</v>
      </c>
      <c r="E49" s="26">
        <v>0</v>
      </c>
      <c r="F49" s="26">
        <v>0</v>
      </c>
    </row>
    <row r="50" spans="1:6" x14ac:dyDescent="0.2">
      <c r="A50" s="13" t="s">
        <v>89</v>
      </c>
      <c r="B50" s="26">
        <v>802537.22</v>
      </c>
      <c r="C50" s="26">
        <v>811750.42</v>
      </c>
      <c r="D50" s="5" t="s">
        <v>90</v>
      </c>
      <c r="E50" s="26">
        <v>0</v>
      </c>
      <c r="F50" s="26">
        <v>0</v>
      </c>
    </row>
    <row r="51" spans="1:6" ht="12.75" customHeight="1" x14ac:dyDescent="0.2">
      <c r="A51" s="13" t="s">
        <v>91</v>
      </c>
      <c r="B51" s="26">
        <v>0</v>
      </c>
      <c r="C51" s="26">
        <v>0</v>
      </c>
      <c r="D51" s="5" t="s">
        <v>92</v>
      </c>
      <c r="E51" s="26">
        <v>0</v>
      </c>
      <c r="F51" s="26">
        <v>0</v>
      </c>
    </row>
    <row r="52" spans="1:6" x14ac:dyDescent="0.2">
      <c r="A52" s="13" t="s">
        <v>93</v>
      </c>
      <c r="B52" s="26">
        <v>-318813.44</v>
      </c>
      <c r="C52" s="26">
        <v>-328026.64</v>
      </c>
      <c r="D52" s="5" t="s">
        <v>94</v>
      </c>
      <c r="E52" s="26">
        <v>0</v>
      </c>
      <c r="F52" s="26">
        <v>0</v>
      </c>
    </row>
    <row r="53" spans="1:6" x14ac:dyDescent="0.2">
      <c r="A53" s="13" t="s">
        <v>95</v>
      </c>
      <c r="B53" s="26">
        <v>0</v>
      </c>
      <c r="C53" s="26">
        <v>0</v>
      </c>
      <c r="D53" s="8"/>
      <c r="E53" s="26"/>
      <c r="F53" s="26"/>
    </row>
    <row r="54" spans="1:6" x14ac:dyDescent="0.2">
      <c r="A54" s="13" t="s">
        <v>96</v>
      </c>
      <c r="B54" s="26">
        <v>0</v>
      </c>
      <c r="C54" s="26">
        <v>0</v>
      </c>
      <c r="D54" s="8" t="s">
        <v>97</v>
      </c>
      <c r="E54" s="27">
        <f>SUM(E47:E52)</f>
        <v>0</v>
      </c>
      <c r="F54" s="27">
        <f>SUM(F47:F52)</f>
        <v>0</v>
      </c>
    </row>
    <row r="55" spans="1:6" x14ac:dyDescent="0.2">
      <c r="A55" s="13" t="s">
        <v>98</v>
      </c>
      <c r="B55" s="26">
        <v>0</v>
      </c>
      <c r="C55" s="26">
        <v>0</v>
      </c>
      <c r="D55" s="14"/>
      <c r="E55" s="26"/>
      <c r="F55" s="26"/>
    </row>
    <row r="56" spans="1:6" x14ac:dyDescent="0.2">
      <c r="A56" s="13"/>
      <c r="B56" s="26"/>
      <c r="C56" s="26"/>
      <c r="D56" s="8" t="s">
        <v>99</v>
      </c>
      <c r="E56" s="27">
        <f>E54+E44</f>
        <v>155005.19999999998</v>
      </c>
      <c r="F56" s="27">
        <f>F54+F44</f>
        <v>67310.62</v>
      </c>
    </row>
    <row r="57" spans="1:6" x14ac:dyDescent="0.2">
      <c r="A57" s="12" t="s">
        <v>100</v>
      </c>
      <c r="B57" s="27">
        <f>SUM(B47:B55)</f>
        <v>483723.77999999997</v>
      </c>
      <c r="C57" s="27">
        <f>SUM(C47:C55)</f>
        <v>483723.78</v>
      </c>
      <c r="D57" s="5"/>
      <c r="E57" s="26"/>
      <c r="F57" s="26"/>
    </row>
    <row r="58" spans="1:6" x14ac:dyDescent="0.2">
      <c r="A58" s="13"/>
      <c r="B58" s="26"/>
      <c r="C58" s="26"/>
      <c r="D58" s="8" t="s">
        <v>101</v>
      </c>
      <c r="E58" s="26"/>
      <c r="F58" s="26"/>
    </row>
    <row r="59" spans="1:6" x14ac:dyDescent="0.2">
      <c r="A59" s="12" t="s">
        <v>102</v>
      </c>
      <c r="B59" s="27">
        <f>B44+B57</f>
        <v>979437.1</v>
      </c>
      <c r="C59" s="27">
        <f>C44+C57</f>
        <v>1760004.44</v>
      </c>
      <c r="D59" s="8"/>
      <c r="E59" s="26"/>
      <c r="F59" s="26"/>
    </row>
    <row r="60" spans="1:6" x14ac:dyDescent="0.2">
      <c r="A60" s="13"/>
      <c r="B60" s="26"/>
      <c r="C60" s="26"/>
      <c r="D60" s="8" t="s">
        <v>103</v>
      </c>
      <c r="E60" s="26">
        <f>SUM(E61:E63)</f>
        <v>1246259.52</v>
      </c>
      <c r="F60" s="26">
        <f>SUM(F61:F63)</f>
        <v>1246259.52</v>
      </c>
    </row>
    <row r="61" spans="1:6" x14ac:dyDescent="0.2">
      <c r="A61" s="13"/>
      <c r="B61" s="26"/>
      <c r="C61" s="26"/>
      <c r="D61" s="5" t="s">
        <v>104</v>
      </c>
      <c r="E61" s="26">
        <v>1246259.52</v>
      </c>
      <c r="F61" s="26">
        <v>1246259.52</v>
      </c>
    </row>
    <row r="62" spans="1:6" x14ac:dyDescent="0.2">
      <c r="A62" s="13"/>
      <c r="B62" s="26"/>
      <c r="C62" s="26"/>
      <c r="D62" s="5" t="s">
        <v>105</v>
      </c>
      <c r="E62" s="26">
        <v>0</v>
      </c>
      <c r="F62" s="26">
        <v>0</v>
      </c>
    </row>
    <row r="63" spans="1:6" x14ac:dyDescent="0.2">
      <c r="A63" s="13"/>
      <c r="B63" s="26"/>
      <c r="C63" s="26"/>
      <c r="D63" s="5" t="s">
        <v>106</v>
      </c>
      <c r="E63" s="26">
        <v>0</v>
      </c>
      <c r="F63" s="26">
        <v>0</v>
      </c>
    </row>
    <row r="64" spans="1:6" x14ac:dyDescent="0.2">
      <c r="A64" s="13"/>
      <c r="B64" s="26"/>
      <c r="C64" s="26"/>
      <c r="D64" s="5"/>
      <c r="E64" s="26"/>
      <c r="F64" s="26"/>
    </row>
    <row r="65" spans="1:6" x14ac:dyDescent="0.2">
      <c r="A65" s="13"/>
      <c r="B65" s="26"/>
      <c r="C65" s="26"/>
      <c r="D65" s="8" t="s">
        <v>107</v>
      </c>
      <c r="E65" s="26">
        <f>SUM(E66:E70)</f>
        <v>-421826.88</v>
      </c>
      <c r="F65" s="26">
        <f>SUM(F66:F70)</f>
        <v>446498.99999999988</v>
      </c>
    </row>
    <row r="66" spans="1:6" x14ac:dyDescent="0.2">
      <c r="A66" s="13"/>
      <c r="B66" s="26"/>
      <c r="C66" s="26"/>
      <c r="D66" s="5" t="s">
        <v>108</v>
      </c>
      <c r="E66" s="26">
        <v>328972.21999999997</v>
      </c>
      <c r="F66" s="26">
        <v>1071990.43</v>
      </c>
    </row>
    <row r="67" spans="1:6" x14ac:dyDescent="0.2">
      <c r="A67" s="13"/>
      <c r="B67" s="26"/>
      <c r="C67" s="26"/>
      <c r="D67" s="5" t="s">
        <v>109</v>
      </c>
      <c r="E67" s="26">
        <v>-750799.1</v>
      </c>
      <c r="F67" s="26">
        <v>-625491.43000000005</v>
      </c>
    </row>
    <row r="68" spans="1:6" x14ac:dyDescent="0.2">
      <c r="A68" s="13"/>
      <c r="B68" s="9"/>
      <c r="C68" s="9"/>
      <c r="D68" s="5" t="s">
        <v>110</v>
      </c>
      <c r="E68" s="26">
        <v>0</v>
      </c>
      <c r="F68" s="26">
        <v>0</v>
      </c>
    </row>
    <row r="69" spans="1:6" x14ac:dyDescent="0.2">
      <c r="A69" s="13"/>
      <c r="B69" s="9"/>
      <c r="C69" s="9"/>
      <c r="D69" s="5" t="s">
        <v>111</v>
      </c>
      <c r="E69" s="26">
        <v>0</v>
      </c>
      <c r="F69" s="26">
        <v>0</v>
      </c>
    </row>
    <row r="70" spans="1:6" x14ac:dyDescent="0.2">
      <c r="A70" s="13"/>
      <c r="B70" s="9"/>
      <c r="C70" s="9"/>
      <c r="D70" s="5" t="s">
        <v>112</v>
      </c>
      <c r="E70" s="26">
        <v>0</v>
      </c>
      <c r="F70" s="26">
        <v>0</v>
      </c>
    </row>
    <row r="71" spans="1:6" x14ac:dyDescent="0.2">
      <c r="A71" s="13"/>
      <c r="B71" s="9"/>
      <c r="C71" s="9"/>
      <c r="D71" s="5"/>
      <c r="E71" s="26"/>
      <c r="F71" s="26"/>
    </row>
    <row r="72" spans="1:6" ht="22.5" x14ac:dyDescent="0.2">
      <c r="A72" s="13"/>
      <c r="B72" s="9"/>
      <c r="C72" s="9"/>
      <c r="D72" s="8" t="s">
        <v>113</v>
      </c>
      <c r="E72" s="26">
        <f>SUM(E73:E74)</f>
        <v>0</v>
      </c>
      <c r="F72" s="26">
        <f>SUM(F73:F74)</f>
        <v>0</v>
      </c>
    </row>
    <row r="73" spans="1:6" x14ac:dyDescent="0.2">
      <c r="A73" s="13"/>
      <c r="B73" s="9"/>
      <c r="C73" s="9"/>
      <c r="D73" s="5" t="s">
        <v>114</v>
      </c>
      <c r="E73" s="26">
        <v>0</v>
      </c>
      <c r="F73" s="26">
        <v>0</v>
      </c>
    </row>
    <row r="74" spans="1:6" x14ac:dyDescent="0.2">
      <c r="A74" s="13"/>
      <c r="B74" s="9"/>
      <c r="C74" s="9"/>
      <c r="D74" s="5" t="s">
        <v>115</v>
      </c>
      <c r="E74" s="26">
        <v>0</v>
      </c>
      <c r="F74" s="26">
        <v>0</v>
      </c>
    </row>
    <row r="75" spans="1:6" x14ac:dyDescent="0.2">
      <c r="A75" s="13"/>
      <c r="B75" s="9"/>
      <c r="C75" s="9"/>
      <c r="D75" s="5"/>
      <c r="E75" s="26"/>
      <c r="F75" s="26"/>
    </row>
    <row r="76" spans="1:6" x14ac:dyDescent="0.2">
      <c r="A76" s="13"/>
      <c r="B76" s="9"/>
      <c r="C76" s="9"/>
      <c r="D76" s="8" t="s">
        <v>116</v>
      </c>
      <c r="E76" s="27">
        <f>E60+E65+E72</f>
        <v>824432.64000000001</v>
      </c>
      <c r="F76" s="27">
        <f>F60+F65+F72</f>
        <v>1692758.52</v>
      </c>
    </row>
    <row r="77" spans="1:6" x14ac:dyDescent="0.2">
      <c r="A77" s="13"/>
      <c r="B77" s="9"/>
      <c r="C77" s="9"/>
      <c r="D77" s="5"/>
      <c r="E77" s="26"/>
      <c r="F77" s="26"/>
    </row>
    <row r="78" spans="1:6" x14ac:dyDescent="0.2">
      <c r="A78" s="13"/>
      <c r="B78" s="9"/>
      <c r="C78" s="9"/>
      <c r="D78" s="8" t="s">
        <v>117</v>
      </c>
      <c r="E78" s="27">
        <f>E56+E76</f>
        <v>979437.84</v>
      </c>
      <c r="F78" s="27">
        <f>F56+F76</f>
        <v>1760069.1400000001</v>
      </c>
    </row>
    <row r="79" spans="1:6" x14ac:dyDescent="0.2">
      <c r="A79" s="15"/>
      <c r="B79" s="16"/>
      <c r="C79" s="16"/>
      <c r="D79" s="17"/>
      <c r="E79" s="28"/>
      <c r="F79" s="28"/>
    </row>
    <row r="82" spans="5:6" x14ac:dyDescent="0.2">
      <c r="E82" s="22"/>
      <c r="F82" s="22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2017-01-11T17:17:46Z</dcterms:created>
  <dcterms:modified xsi:type="dcterms:W3CDTF">2022-08-10T20:48:23Z</dcterms:modified>
</cp:coreProperties>
</file>