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Página\"/>
    </mc:Choice>
  </mc:AlternateContent>
  <xr:revisionPtr revIDLastSave="0" documentId="13_ncr:1_{F3347139-45A7-4AB4-8294-C909DF5C935E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</sheets>
  <definedNames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E10" i="6"/>
  <c r="H10" i="6" s="1"/>
  <c r="E11" i="6"/>
  <c r="E12" i="6"/>
  <c r="H12" i="6" s="1"/>
  <c r="H76" i="6"/>
  <c r="H75" i="6"/>
  <c r="H72" i="6"/>
  <c r="H71" i="6"/>
  <c r="H68" i="6"/>
  <c r="H67" i="6"/>
  <c r="H64" i="6"/>
  <c r="H63" i="6"/>
  <c r="H60" i="6"/>
  <c r="H59" i="6"/>
  <c r="H56" i="6"/>
  <c r="H55" i="6"/>
  <c r="H52" i="6"/>
  <c r="H51" i="6"/>
  <c r="H48" i="6"/>
  <c r="H47" i="6"/>
  <c r="H44" i="6"/>
  <c r="H40" i="6"/>
  <c r="H39" i="6"/>
  <c r="H36" i="6"/>
  <c r="H35" i="6"/>
  <c r="H27" i="6"/>
  <c r="H16" i="6"/>
  <c r="H11" i="6"/>
  <c r="H9" i="6"/>
  <c r="E76" i="6"/>
  <c r="E75" i="6"/>
  <c r="E74" i="6"/>
  <c r="H74" i="6" s="1"/>
  <c r="E73" i="6"/>
  <c r="H73" i="6" s="1"/>
  <c r="E72" i="6"/>
  <c r="E71" i="6"/>
  <c r="E70" i="6"/>
  <c r="H70" i="6" s="1"/>
  <c r="E69" i="6"/>
  <c r="H69" i="6" s="1"/>
  <c r="E68" i="6"/>
  <c r="E67" i="6"/>
  <c r="E66" i="6"/>
  <c r="H66" i="6" s="1"/>
  <c r="E64" i="6"/>
  <c r="E63" i="6"/>
  <c r="E62" i="6"/>
  <c r="H62" i="6" s="1"/>
  <c r="E61" i="6"/>
  <c r="H61" i="6" s="1"/>
  <c r="E60" i="6"/>
  <c r="E59" i="6"/>
  <c r="E58" i="6"/>
  <c r="H58" i="6" s="1"/>
  <c r="E56" i="6"/>
  <c r="E55" i="6"/>
  <c r="E54" i="6"/>
  <c r="H54" i="6" s="1"/>
  <c r="E53" i="6"/>
  <c r="H53" i="6" s="1"/>
  <c r="E52" i="6"/>
  <c r="E51" i="6"/>
  <c r="E50" i="6"/>
  <c r="H50" i="6" s="1"/>
  <c r="E49" i="6"/>
  <c r="H49" i="6" s="1"/>
  <c r="E48" i="6"/>
  <c r="E47" i="6"/>
  <c r="E46" i="6"/>
  <c r="H46" i="6" s="1"/>
  <c r="E45" i="6"/>
  <c r="H45" i="6" s="1"/>
  <c r="E44" i="6"/>
  <c r="E42" i="6"/>
  <c r="H42" i="6" s="1"/>
  <c r="E41" i="6"/>
  <c r="H41" i="6" s="1"/>
  <c r="E40" i="6"/>
  <c r="E39" i="6"/>
  <c r="E38" i="6"/>
  <c r="H38" i="6" s="1"/>
  <c r="E37" i="6"/>
  <c r="H37" i="6" s="1"/>
  <c r="E36" i="6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E43" i="6" s="1"/>
  <c r="H43" i="6" s="1"/>
  <c r="C33" i="6"/>
  <c r="E33" i="6" s="1"/>
  <c r="H33" i="6" s="1"/>
  <c r="C23" i="6"/>
  <c r="C13" i="6"/>
  <c r="C5" i="6"/>
  <c r="E23" i="6" l="1"/>
  <c r="H23" i="6" s="1"/>
  <c r="G77" i="6"/>
  <c r="E13" i="6"/>
  <c r="H13" i="6" s="1"/>
  <c r="E5" i="6"/>
  <c r="D77" i="6"/>
  <c r="C77" i="6"/>
  <c r="F77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<sst xmlns="http://schemas.openxmlformats.org/spreadsheetml/2006/main" count="85" uniqueCount="85">
  <si>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</si>
  <si>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</si>
  <si>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</si>
  <si>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</si>
  <si>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</si>
  <si>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</si>
  <si>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</si>
  <si>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</si>
  <si>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</si>
  <si>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</si>
  <si>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</si>
  <si>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</si>
  <si>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</si>
  <si>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</si>
  <si>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</si>
  <si>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</si>
  <si>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</si>
  <si>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</si>
  <si>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</si>
  <si>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</si>
  <si>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</si>
  <si>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</si>
  <si>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</si>
  <si>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</si>
  <si>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</si>
  <si>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</si>
  <si>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</si>
  <si>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</si>
  <si>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</si>
  <si>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</si>
  <si>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</si>
  <si>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</si>
  <si>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</si>
  <si>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</si>
  <si>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</si>
  <si>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</si>
  <si>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</si>
  <si>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</si>
  <si>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</si>
  <si>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</si>
  <si>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</si>
  <si>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</si>
  <si>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</si>
  <si>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</si>
  <si>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</si>
  <si>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</si>
  <si>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</si>
  <si>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</si>
  <si>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</si>
  <si>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</si>
  <si>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</si>
  <si>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</si>
  <si>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</si>
  <si>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</si>
  <si>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</si>
  <si>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</si>
  <si>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</si>
  <si>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</si>
  <si>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</si>
  <si>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</si>
  <si>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</si>
  <si>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</si>
  <si>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</si>
  <si>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</si>
  <si>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</si>
  <si>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</si>
  <si>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</si>
  <si>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</si>
  <si>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</si>
  <si>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</si>
  <si>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</si>
  <si>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</si>
  <si>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</si>
  <si>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</si>
  <si>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</si>
  <si>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</si>
  <si>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</si>
  <si>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</si>
  <si>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</si>
  <si>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</si>
  <si>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</si>
  <si>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</si>
  <si>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</si>
  <si>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</si>
  <si>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Secretaría Ejecutiva del Sistema Estatal Anticorrupción de Guanajuato
Estado Analítico del Ejercicio del Presupuesto de Egresos
Clasificación por Objeto del Gasto (Capítulo y Concepto)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</si>
</sst>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4" fontId="2" fillId="0" borderId="14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78</xdr:row>
      <xdr:rowOff>57150</xdr:rowOff>
    </xdr:from>
    <xdr:to>
      <xdr:col>7</xdr:col>
      <xdr:colOff>333375</xdr:colOff>
      <xdr:row>88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B44720-1422-92A5-644C-CE53456CD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1849100"/>
          <a:ext cx="86391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11" workbookViewId="0">
      <selection activeCell="B97" sqref="B9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48.75" customHeight="1" x14ac:dyDescent="0.2">
      <c r="A1" s="17" t="s">
        <v>84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9</v>
      </c>
      <c r="B2" s="23"/>
      <c r="C2" s="17" t="s">
        <v>15</v>
      </c>
      <c r="D2" s="18"/>
      <c r="E2" s="18"/>
      <c r="F2" s="18"/>
      <c r="G2" s="19"/>
      <c r="H2" s="20" t="s">
        <v>14</v>
      </c>
    </row>
    <row r="3" spans="1:8" ht="24.95" customHeight="1" x14ac:dyDescent="0.2">
      <c r="A3" s="24"/>
      <c r="B3" s="25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0" t="s">
        <v>16</v>
      </c>
      <c r="B5" s="2"/>
      <c r="C5" s="13">
        <f>SUM(C6:C12)</f>
        <v>8932552.1999999993</v>
      </c>
      <c r="D5" s="13">
        <f>SUM(D6:D12)</f>
        <v>462345.9</v>
      </c>
      <c r="E5" s="13">
        <f>C5+D5</f>
        <v>9394898.0999999996</v>
      </c>
      <c r="F5" s="13">
        <f>SUM(F6:F12)</f>
        <v>9175486.5899999999</v>
      </c>
      <c r="G5" s="13">
        <f>SUM(G6:G12)</f>
        <v>9175486.5899999999</v>
      </c>
      <c r="H5" s="13">
        <f>E5-F5</f>
        <v>219411.50999999978</v>
      </c>
    </row>
    <row r="6" spans="1:8" x14ac:dyDescent="0.2">
      <c r="A6" s="9">
        <v>1100</v>
      </c>
      <c r="B6" s="6" t="s">
        <v>25</v>
      </c>
      <c r="C6" s="8">
        <v>2248464</v>
      </c>
      <c r="D6" s="8">
        <v>16451.66</v>
      </c>
      <c r="E6" s="8">
        <f t="shared" ref="E6:E69" si="0">C6+D6</f>
        <v>2264915.66</v>
      </c>
      <c r="F6" s="8">
        <v>2248616.65</v>
      </c>
      <c r="G6" s="8">
        <v>2248616.65</v>
      </c>
      <c r="H6" s="8">
        <f t="shared" ref="H6:H69" si="1">E6-F6</f>
        <v>16299.010000000242</v>
      </c>
    </row>
    <row r="7" spans="1:8" x14ac:dyDescent="0.2">
      <c r="A7" s="9">
        <v>1200</v>
      </c>
      <c r="B7" s="6" t="s">
        <v>26</v>
      </c>
      <c r="C7" s="8">
        <v>0</v>
      </c>
      <c r="D7" s="8">
        <v>0</v>
      </c>
      <c r="E7" s="8">
        <f t="shared" si="0"/>
        <v>0</v>
      </c>
      <c r="F7" s="8">
        <v>0</v>
      </c>
      <c r="G7" s="8">
        <v>0</v>
      </c>
      <c r="H7" s="8">
        <f t="shared" si="1"/>
        <v>0</v>
      </c>
    </row>
    <row r="8" spans="1:8" x14ac:dyDescent="0.2">
      <c r="A8" s="9">
        <v>1300</v>
      </c>
      <c r="B8" s="6" t="s">
        <v>27</v>
      </c>
      <c r="C8" s="8">
        <v>3047180</v>
      </c>
      <c r="D8" s="8">
        <v>128586.54</v>
      </c>
      <c r="E8" s="8">
        <f t="shared" si="0"/>
        <v>3175766.54</v>
      </c>
      <c r="F8" s="8">
        <v>3047667.84</v>
      </c>
      <c r="G8" s="8">
        <v>3047667.84</v>
      </c>
      <c r="H8" s="8">
        <f t="shared" si="1"/>
        <v>128098.70000000019</v>
      </c>
    </row>
    <row r="9" spans="1:8" x14ac:dyDescent="0.2">
      <c r="A9" s="9">
        <v>1400</v>
      </c>
      <c r="B9" s="6" t="s">
        <v>1</v>
      </c>
      <c r="C9" s="8">
        <v>785112</v>
      </c>
      <c r="D9" s="8">
        <v>-10617.8</v>
      </c>
      <c r="E9" s="8">
        <f t="shared" si="0"/>
        <v>774494.2</v>
      </c>
      <c r="F9" s="8">
        <v>759617.8</v>
      </c>
      <c r="G9" s="8">
        <v>759617.8</v>
      </c>
      <c r="H9" s="8">
        <f t="shared" si="1"/>
        <v>14876.399999999907</v>
      </c>
    </row>
    <row r="10" spans="1:8" x14ac:dyDescent="0.2">
      <c r="A10" s="9">
        <v>1500</v>
      </c>
      <c r="B10" s="6" t="s">
        <v>28</v>
      </c>
      <c r="C10" s="8">
        <v>2846565.2</v>
      </c>
      <c r="D10" s="8">
        <v>322623.5</v>
      </c>
      <c r="E10" s="8">
        <f t="shared" si="0"/>
        <v>3169188.7</v>
      </c>
      <c r="F10" s="8">
        <v>3110564.11</v>
      </c>
      <c r="G10" s="8">
        <v>3110564.11</v>
      </c>
      <c r="H10" s="8">
        <f t="shared" si="1"/>
        <v>58624.590000000317</v>
      </c>
    </row>
    <row r="11" spans="1:8" x14ac:dyDescent="0.2">
      <c r="A11" s="9">
        <v>1600</v>
      </c>
      <c r="B11" s="6" t="s">
        <v>2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9">
        <v>1700</v>
      </c>
      <c r="B12" s="6" t="s">
        <v>29</v>
      </c>
      <c r="C12" s="8">
        <v>5231</v>
      </c>
      <c r="D12" s="8">
        <v>5302</v>
      </c>
      <c r="E12" s="8">
        <f t="shared" si="0"/>
        <v>10533</v>
      </c>
      <c r="F12" s="8">
        <v>9020.19</v>
      </c>
      <c r="G12" s="8">
        <v>9020.19</v>
      </c>
      <c r="H12" s="8">
        <f t="shared" si="1"/>
        <v>1512.8099999999995</v>
      </c>
    </row>
    <row r="13" spans="1:8" x14ac:dyDescent="0.2">
      <c r="A13" s="10" t="s">
        <v>17</v>
      </c>
      <c r="B13" s="2"/>
      <c r="C13" s="14">
        <f>SUM(C14:C22)</f>
        <v>118540</v>
      </c>
      <c r="D13" s="14">
        <f>SUM(D14:D22)</f>
        <v>58427</v>
      </c>
      <c r="E13" s="14">
        <f t="shared" si="0"/>
        <v>176967</v>
      </c>
      <c r="F13" s="14">
        <f>SUM(F14:F22)</f>
        <v>176781.79</v>
      </c>
      <c r="G13" s="14">
        <f>SUM(G14:G22)</f>
        <v>171524.56</v>
      </c>
      <c r="H13" s="14">
        <f t="shared" si="1"/>
        <v>185.20999999999185</v>
      </c>
    </row>
    <row r="14" spans="1:8" x14ac:dyDescent="0.2">
      <c r="A14" s="9">
        <v>2100</v>
      </c>
      <c r="B14" s="6" t="s">
        <v>30</v>
      </c>
      <c r="C14" s="8">
        <v>44000</v>
      </c>
      <c r="D14" s="8">
        <v>38275.57</v>
      </c>
      <c r="E14" s="8">
        <f t="shared" si="0"/>
        <v>82275.570000000007</v>
      </c>
      <c r="F14" s="8">
        <v>82196.44</v>
      </c>
      <c r="G14" s="8">
        <v>82196.44</v>
      </c>
      <c r="H14" s="8">
        <f t="shared" si="1"/>
        <v>79.130000000004657</v>
      </c>
    </row>
    <row r="15" spans="1:8" x14ac:dyDescent="0.2">
      <c r="A15" s="9">
        <v>2200</v>
      </c>
      <c r="B15" s="6" t="s">
        <v>31</v>
      </c>
      <c r="C15" s="8">
        <v>4400</v>
      </c>
      <c r="D15" s="8">
        <v>1302.28</v>
      </c>
      <c r="E15" s="8">
        <f t="shared" si="0"/>
        <v>5702.28</v>
      </c>
      <c r="F15" s="8">
        <v>5702.28</v>
      </c>
      <c r="G15" s="8">
        <v>5702.28</v>
      </c>
      <c r="H15" s="8">
        <f t="shared" si="1"/>
        <v>0</v>
      </c>
    </row>
    <row r="16" spans="1:8" x14ac:dyDescent="0.2">
      <c r="A16" s="9">
        <v>2300</v>
      </c>
      <c r="B16" s="6" t="s">
        <v>32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1:8" x14ac:dyDescent="0.2">
      <c r="A17" s="9">
        <v>2400</v>
      </c>
      <c r="B17" s="6" t="s">
        <v>33</v>
      </c>
      <c r="C17" s="8">
        <v>0</v>
      </c>
      <c r="D17" s="8">
        <v>6411.84</v>
      </c>
      <c r="E17" s="8">
        <f t="shared" si="0"/>
        <v>6411.84</v>
      </c>
      <c r="F17" s="8">
        <v>6411.84</v>
      </c>
      <c r="G17" s="8">
        <v>6411.84</v>
      </c>
      <c r="H17" s="8">
        <f t="shared" si="1"/>
        <v>0</v>
      </c>
    </row>
    <row r="18" spans="1:8" x14ac:dyDescent="0.2">
      <c r="A18" s="9">
        <v>2500</v>
      </c>
      <c r="B18" s="6" t="s">
        <v>34</v>
      </c>
      <c r="C18" s="8">
        <v>1000</v>
      </c>
      <c r="D18" s="8">
        <v>-1000</v>
      </c>
      <c r="E18" s="8">
        <f t="shared" si="0"/>
        <v>0</v>
      </c>
      <c r="F18" s="8">
        <v>0</v>
      </c>
      <c r="G18" s="8">
        <v>0</v>
      </c>
      <c r="H18" s="8">
        <f t="shared" si="1"/>
        <v>0</v>
      </c>
    </row>
    <row r="19" spans="1:8" x14ac:dyDescent="0.2">
      <c r="A19" s="9">
        <v>2600</v>
      </c>
      <c r="B19" s="6" t="s">
        <v>35</v>
      </c>
      <c r="C19" s="8">
        <v>40320</v>
      </c>
      <c r="D19" s="8">
        <v>15973.28</v>
      </c>
      <c r="E19" s="8">
        <f t="shared" si="0"/>
        <v>56293.279999999999</v>
      </c>
      <c r="F19" s="8">
        <v>56204.82</v>
      </c>
      <c r="G19" s="8">
        <v>50947.59</v>
      </c>
      <c r="H19" s="8">
        <f t="shared" si="1"/>
        <v>88.459999999999127</v>
      </c>
    </row>
    <row r="20" spans="1:8" x14ac:dyDescent="0.2">
      <c r="A20" s="9">
        <v>2700</v>
      </c>
      <c r="B20" s="6" t="s">
        <v>36</v>
      </c>
      <c r="C20" s="8">
        <v>26820</v>
      </c>
      <c r="D20" s="8">
        <v>-987.97</v>
      </c>
      <c r="E20" s="8">
        <f t="shared" si="0"/>
        <v>25832.03</v>
      </c>
      <c r="F20" s="8">
        <v>25814.41</v>
      </c>
      <c r="G20" s="8">
        <v>25814.41</v>
      </c>
      <c r="H20" s="8">
        <f t="shared" si="1"/>
        <v>17.619999999998981</v>
      </c>
    </row>
    <row r="21" spans="1:8" x14ac:dyDescent="0.2">
      <c r="A21" s="9">
        <v>2800</v>
      </c>
      <c r="B21" s="6" t="s">
        <v>37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x14ac:dyDescent="0.2">
      <c r="A22" s="9">
        <v>2900</v>
      </c>
      <c r="B22" s="6" t="s">
        <v>38</v>
      </c>
      <c r="C22" s="8">
        <v>2000</v>
      </c>
      <c r="D22" s="8">
        <v>-1548</v>
      </c>
      <c r="E22" s="8">
        <f t="shared" si="0"/>
        <v>452</v>
      </c>
      <c r="F22" s="8">
        <v>452</v>
      </c>
      <c r="G22" s="8">
        <v>452</v>
      </c>
      <c r="H22" s="8">
        <f t="shared" si="1"/>
        <v>0</v>
      </c>
    </row>
    <row r="23" spans="1:8" x14ac:dyDescent="0.2">
      <c r="A23" s="10" t="s">
        <v>18</v>
      </c>
      <c r="B23" s="2"/>
      <c r="C23" s="14">
        <f>SUM(C24:C32)</f>
        <v>8922548.7100000009</v>
      </c>
      <c r="D23" s="14">
        <f>SUM(D24:D32)</f>
        <v>132503.84</v>
      </c>
      <c r="E23" s="14">
        <f t="shared" si="0"/>
        <v>9055052.5500000007</v>
      </c>
      <c r="F23" s="14">
        <f>SUM(F24:F32)</f>
        <v>9003787.9299999997</v>
      </c>
      <c r="G23" s="14">
        <f>SUM(G24:G32)</f>
        <v>9003787.9299999997</v>
      </c>
      <c r="H23" s="14">
        <f t="shared" si="1"/>
        <v>51264.620000001043</v>
      </c>
    </row>
    <row r="24" spans="1:8" x14ac:dyDescent="0.2">
      <c r="A24" s="9">
        <v>3100</v>
      </c>
      <c r="B24" s="6" t="s">
        <v>39</v>
      </c>
      <c r="C24" s="8">
        <v>68760</v>
      </c>
      <c r="D24" s="8">
        <v>-7522.97</v>
      </c>
      <c r="E24" s="8">
        <f t="shared" si="0"/>
        <v>61237.03</v>
      </c>
      <c r="F24" s="8">
        <v>61073.55</v>
      </c>
      <c r="G24" s="8">
        <v>61073.55</v>
      </c>
      <c r="H24" s="8">
        <f t="shared" si="1"/>
        <v>163.47999999999593</v>
      </c>
    </row>
    <row r="25" spans="1:8" x14ac:dyDescent="0.2">
      <c r="A25" s="9">
        <v>3200</v>
      </c>
      <c r="B25" s="6" t="s">
        <v>40</v>
      </c>
      <c r="C25" s="8">
        <v>422524</v>
      </c>
      <c r="D25" s="8">
        <v>-17514.52</v>
      </c>
      <c r="E25" s="8">
        <f t="shared" si="0"/>
        <v>405009.48</v>
      </c>
      <c r="F25" s="8">
        <v>404119.76</v>
      </c>
      <c r="G25" s="8">
        <v>404119.76</v>
      </c>
      <c r="H25" s="8">
        <f t="shared" si="1"/>
        <v>889.71999999997206</v>
      </c>
    </row>
    <row r="26" spans="1:8" x14ac:dyDescent="0.2">
      <c r="A26" s="9">
        <v>3300</v>
      </c>
      <c r="B26" s="6" t="s">
        <v>41</v>
      </c>
      <c r="C26" s="8">
        <v>7632881.9500000002</v>
      </c>
      <c r="D26" s="8">
        <v>45380.56</v>
      </c>
      <c r="E26" s="8">
        <f t="shared" si="0"/>
        <v>7678262.5099999998</v>
      </c>
      <c r="F26" s="8">
        <v>7634894.2800000003</v>
      </c>
      <c r="G26" s="8">
        <v>7634894.2800000003</v>
      </c>
      <c r="H26" s="8">
        <f t="shared" si="1"/>
        <v>43368.229999999516</v>
      </c>
    </row>
    <row r="27" spans="1:8" x14ac:dyDescent="0.2">
      <c r="A27" s="9">
        <v>3400</v>
      </c>
      <c r="B27" s="6" t="s">
        <v>42</v>
      </c>
      <c r="C27" s="8">
        <v>0</v>
      </c>
      <c r="D27" s="8">
        <v>0</v>
      </c>
      <c r="E27" s="8">
        <f t="shared" si="0"/>
        <v>0</v>
      </c>
      <c r="F27" s="8">
        <v>0</v>
      </c>
      <c r="G27" s="8">
        <v>0</v>
      </c>
      <c r="H27" s="8">
        <f t="shared" si="1"/>
        <v>0</v>
      </c>
    </row>
    <row r="28" spans="1:8" x14ac:dyDescent="0.2">
      <c r="A28" s="9">
        <v>3500</v>
      </c>
      <c r="B28" s="6" t="s">
        <v>43</v>
      </c>
      <c r="C28" s="8">
        <v>265239.52</v>
      </c>
      <c r="D28" s="8">
        <v>31682.1</v>
      </c>
      <c r="E28" s="8">
        <f t="shared" si="0"/>
        <v>296921.62</v>
      </c>
      <c r="F28" s="8">
        <v>296921.62</v>
      </c>
      <c r="G28" s="8">
        <v>296921.62</v>
      </c>
      <c r="H28" s="8">
        <f t="shared" si="1"/>
        <v>0</v>
      </c>
    </row>
    <row r="29" spans="1:8" x14ac:dyDescent="0.2">
      <c r="A29" s="9">
        <v>3600</v>
      </c>
      <c r="B29" s="6" t="s">
        <v>44</v>
      </c>
      <c r="C29" s="8">
        <v>0</v>
      </c>
      <c r="D29" s="8">
        <v>48079.29</v>
      </c>
      <c r="E29" s="8">
        <f t="shared" si="0"/>
        <v>48079.29</v>
      </c>
      <c r="F29" s="8">
        <v>47955</v>
      </c>
      <c r="G29" s="8">
        <v>47955</v>
      </c>
      <c r="H29" s="8">
        <f t="shared" si="1"/>
        <v>124.29000000000087</v>
      </c>
    </row>
    <row r="30" spans="1:8" x14ac:dyDescent="0.2">
      <c r="A30" s="9">
        <v>3700</v>
      </c>
      <c r="B30" s="6" t="s">
        <v>45</v>
      </c>
      <c r="C30" s="8">
        <v>16784</v>
      </c>
      <c r="D30" s="8">
        <v>16792</v>
      </c>
      <c r="E30" s="8">
        <f t="shared" si="0"/>
        <v>33576</v>
      </c>
      <c r="F30" s="8">
        <v>33457.910000000003</v>
      </c>
      <c r="G30" s="8">
        <v>33457.910000000003</v>
      </c>
      <c r="H30" s="8">
        <f t="shared" si="1"/>
        <v>118.08999999999651</v>
      </c>
    </row>
    <row r="31" spans="1:8" x14ac:dyDescent="0.2">
      <c r="A31" s="9">
        <v>3800</v>
      </c>
      <c r="B31" s="6" t="s">
        <v>46</v>
      </c>
      <c r="C31" s="8">
        <v>285907.24</v>
      </c>
      <c r="D31" s="8">
        <v>6694.74</v>
      </c>
      <c r="E31" s="8">
        <f t="shared" si="0"/>
        <v>292601.98</v>
      </c>
      <c r="F31" s="8">
        <v>292060.71000000002</v>
      </c>
      <c r="G31" s="8">
        <v>292060.71000000002</v>
      </c>
      <c r="H31" s="8">
        <f t="shared" si="1"/>
        <v>541.26999999996042</v>
      </c>
    </row>
    <row r="32" spans="1:8" x14ac:dyDescent="0.2">
      <c r="A32" s="9">
        <v>3900</v>
      </c>
      <c r="B32" s="6" t="s">
        <v>0</v>
      </c>
      <c r="C32" s="8">
        <v>230452</v>
      </c>
      <c r="D32" s="8">
        <v>8912.64</v>
      </c>
      <c r="E32" s="8">
        <f t="shared" si="0"/>
        <v>239364.64</v>
      </c>
      <c r="F32" s="8">
        <v>233305.1</v>
      </c>
      <c r="G32" s="8">
        <v>233305.1</v>
      </c>
      <c r="H32" s="8">
        <f t="shared" si="1"/>
        <v>6059.5400000000081</v>
      </c>
    </row>
    <row r="33" spans="1:8" x14ac:dyDescent="0.2">
      <c r="A33" s="10" t="s">
        <v>19</v>
      </c>
      <c r="B33" s="2"/>
      <c r="C33" s="14">
        <f>SUM(C34:C42)</f>
        <v>0</v>
      </c>
      <c r="D33" s="14">
        <f>SUM(D34:D42)</f>
        <v>0</v>
      </c>
      <c r="E33" s="14">
        <f t="shared" si="0"/>
        <v>0</v>
      </c>
      <c r="F33" s="14">
        <f>SUM(F34:F42)</f>
        <v>0</v>
      </c>
      <c r="G33" s="14">
        <f>SUM(G34:G42)</f>
        <v>0</v>
      </c>
      <c r="H33" s="14">
        <f t="shared" si="1"/>
        <v>0</v>
      </c>
    </row>
    <row r="34" spans="1:8" x14ac:dyDescent="0.2">
      <c r="A34" s="9">
        <v>4100</v>
      </c>
      <c r="B34" s="6" t="s">
        <v>47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9">
        <v>4200</v>
      </c>
      <c r="B35" s="6" t="s">
        <v>48</v>
      </c>
      <c r="C35" s="8">
        <v>0</v>
      </c>
      <c r="D35" s="8">
        <v>0</v>
      </c>
      <c r="E35" s="8">
        <f t="shared" si="0"/>
        <v>0</v>
      </c>
      <c r="F35" s="8">
        <v>0</v>
      </c>
      <c r="G35" s="8">
        <v>0</v>
      </c>
      <c r="H35" s="8">
        <f t="shared" si="1"/>
        <v>0</v>
      </c>
    </row>
    <row r="36" spans="1:8" x14ac:dyDescent="0.2">
      <c r="A36" s="9">
        <v>4300</v>
      </c>
      <c r="B36" s="6" t="s">
        <v>49</v>
      </c>
      <c r="C36" s="8">
        <v>0</v>
      </c>
      <c r="D36" s="8">
        <v>0</v>
      </c>
      <c r="E36" s="8">
        <f t="shared" si="0"/>
        <v>0</v>
      </c>
      <c r="F36" s="8">
        <v>0</v>
      </c>
      <c r="G36" s="8">
        <v>0</v>
      </c>
      <c r="H36" s="8">
        <f t="shared" si="1"/>
        <v>0</v>
      </c>
    </row>
    <row r="37" spans="1:8" x14ac:dyDescent="0.2">
      <c r="A37" s="9">
        <v>4400</v>
      </c>
      <c r="B37" s="6" t="s">
        <v>50</v>
      </c>
      <c r="C37" s="8">
        <v>0</v>
      </c>
      <c r="D37" s="8">
        <v>0</v>
      </c>
      <c r="E37" s="8">
        <f t="shared" si="0"/>
        <v>0</v>
      </c>
      <c r="F37" s="8">
        <v>0</v>
      </c>
      <c r="G37" s="8">
        <v>0</v>
      </c>
      <c r="H37" s="8">
        <f t="shared" si="1"/>
        <v>0</v>
      </c>
    </row>
    <row r="38" spans="1:8" x14ac:dyDescent="0.2">
      <c r="A38" s="9">
        <v>4500</v>
      </c>
      <c r="B38" s="6" t="s">
        <v>7</v>
      </c>
      <c r="C38" s="8">
        <v>0</v>
      </c>
      <c r="D38" s="8">
        <v>0</v>
      </c>
      <c r="E38" s="8">
        <f t="shared" si="0"/>
        <v>0</v>
      </c>
      <c r="F38" s="8">
        <v>0</v>
      </c>
      <c r="G38" s="8">
        <v>0</v>
      </c>
      <c r="H38" s="8">
        <f t="shared" si="1"/>
        <v>0</v>
      </c>
    </row>
    <row r="39" spans="1:8" x14ac:dyDescent="0.2">
      <c r="A39" s="9">
        <v>4600</v>
      </c>
      <c r="B39" s="6" t="s">
        <v>51</v>
      </c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1:8" x14ac:dyDescent="0.2">
      <c r="A40" s="9">
        <v>4700</v>
      </c>
      <c r="B40" s="6" t="s">
        <v>52</v>
      </c>
      <c r="C40" s="8">
        <v>0</v>
      </c>
      <c r="D40" s="8">
        <v>0</v>
      </c>
      <c r="E40" s="8">
        <f t="shared" si="0"/>
        <v>0</v>
      </c>
      <c r="F40" s="8">
        <v>0</v>
      </c>
      <c r="G40" s="8">
        <v>0</v>
      </c>
      <c r="H40" s="8">
        <f t="shared" si="1"/>
        <v>0</v>
      </c>
    </row>
    <row r="41" spans="1:8" x14ac:dyDescent="0.2">
      <c r="A41" s="9">
        <v>4800</v>
      </c>
      <c r="B41" s="6" t="s">
        <v>3</v>
      </c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1:8" x14ac:dyDescent="0.2">
      <c r="A42" s="9">
        <v>4900</v>
      </c>
      <c r="B42" s="6" t="s">
        <v>53</v>
      </c>
      <c r="C42" s="8">
        <v>0</v>
      </c>
      <c r="D42" s="8">
        <v>0</v>
      </c>
      <c r="E42" s="8">
        <f t="shared" si="0"/>
        <v>0</v>
      </c>
      <c r="F42" s="8">
        <v>0</v>
      </c>
      <c r="G42" s="8">
        <v>0</v>
      </c>
      <c r="H42" s="8">
        <f t="shared" si="1"/>
        <v>0</v>
      </c>
    </row>
    <row r="43" spans="1:8" x14ac:dyDescent="0.2">
      <c r="A43" s="10" t="s">
        <v>20</v>
      </c>
      <c r="B43" s="2"/>
      <c r="C43" s="14">
        <f>SUM(C44:C52)</f>
        <v>0</v>
      </c>
      <c r="D43" s="14">
        <f>SUM(D44:D52)</f>
        <v>0</v>
      </c>
      <c r="E43" s="14">
        <f t="shared" si="0"/>
        <v>0</v>
      </c>
      <c r="F43" s="14">
        <f>SUM(F44:F52)</f>
        <v>0</v>
      </c>
      <c r="G43" s="14">
        <f>SUM(G44:G52)</f>
        <v>0</v>
      </c>
      <c r="H43" s="14">
        <f t="shared" si="1"/>
        <v>0</v>
      </c>
    </row>
    <row r="44" spans="1:8" x14ac:dyDescent="0.2">
      <c r="A44" s="9">
        <v>5100</v>
      </c>
      <c r="B44" s="6" t="s">
        <v>54</v>
      </c>
      <c r="C44" s="8">
        <v>0</v>
      </c>
      <c r="D44" s="8">
        <v>0</v>
      </c>
      <c r="E44" s="8">
        <f t="shared" si="0"/>
        <v>0</v>
      </c>
      <c r="F44" s="8">
        <v>0</v>
      </c>
      <c r="G44" s="8">
        <v>0</v>
      </c>
      <c r="H44" s="8">
        <f t="shared" si="1"/>
        <v>0</v>
      </c>
    </row>
    <row r="45" spans="1:8" x14ac:dyDescent="0.2">
      <c r="A45" s="9">
        <v>5200</v>
      </c>
      <c r="B45" s="6" t="s">
        <v>55</v>
      </c>
      <c r="C45" s="8">
        <v>0</v>
      </c>
      <c r="D45" s="8">
        <v>0</v>
      </c>
      <c r="E45" s="8">
        <f t="shared" si="0"/>
        <v>0</v>
      </c>
      <c r="F45" s="8">
        <v>0</v>
      </c>
      <c r="G45" s="8">
        <v>0</v>
      </c>
      <c r="H45" s="8">
        <f t="shared" si="1"/>
        <v>0</v>
      </c>
    </row>
    <row r="46" spans="1:8" x14ac:dyDescent="0.2">
      <c r="A46" s="9">
        <v>5300</v>
      </c>
      <c r="B46" s="6" t="s">
        <v>56</v>
      </c>
      <c r="C46" s="8">
        <v>0</v>
      </c>
      <c r="D46" s="8">
        <v>0</v>
      </c>
      <c r="E46" s="8">
        <f t="shared" si="0"/>
        <v>0</v>
      </c>
      <c r="F46" s="8">
        <v>0</v>
      </c>
      <c r="G46" s="8">
        <v>0</v>
      </c>
      <c r="H46" s="8">
        <f t="shared" si="1"/>
        <v>0</v>
      </c>
    </row>
    <row r="47" spans="1:8" x14ac:dyDescent="0.2">
      <c r="A47" s="9">
        <v>5400</v>
      </c>
      <c r="B47" s="6" t="s">
        <v>57</v>
      </c>
      <c r="C47" s="8">
        <v>0</v>
      </c>
      <c r="D47" s="8">
        <v>0</v>
      </c>
      <c r="E47" s="8">
        <f t="shared" si="0"/>
        <v>0</v>
      </c>
      <c r="F47" s="8">
        <v>0</v>
      </c>
      <c r="G47" s="8">
        <v>0</v>
      </c>
      <c r="H47" s="8">
        <f t="shared" si="1"/>
        <v>0</v>
      </c>
    </row>
    <row r="48" spans="1:8" x14ac:dyDescent="0.2">
      <c r="A48" s="9">
        <v>5500</v>
      </c>
      <c r="B48" s="6" t="s">
        <v>58</v>
      </c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1:8" x14ac:dyDescent="0.2">
      <c r="A49" s="9">
        <v>5600</v>
      </c>
      <c r="B49" s="6" t="s">
        <v>59</v>
      </c>
      <c r="C49" s="8">
        <v>0</v>
      </c>
      <c r="D49" s="8">
        <v>0</v>
      </c>
      <c r="E49" s="8">
        <f t="shared" si="0"/>
        <v>0</v>
      </c>
      <c r="F49" s="8">
        <v>0</v>
      </c>
      <c r="G49" s="8">
        <v>0</v>
      </c>
      <c r="H49" s="8">
        <f t="shared" si="1"/>
        <v>0</v>
      </c>
    </row>
    <row r="50" spans="1:8" x14ac:dyDescent="0.2">
      <c r="A50" s="9">
        <v>5700</v>
      </c>
      <c r="B50" s="6" t="s">
        <v>60</v>
      </c>
      <c r="C50" s="8">
        <v>0</v>
      </c>
      <c r="D50" s="8">
        <v>0</v>
      </c>
      <c r="E50" s="8">
        <f t="shared" si="0"/>
        <v>0</v>
      </c>
      <c r="F50" s="8">
        <v>0</v>
      </c>
      <c r="G50" s="8">
        <v>0</v>
      </c>
      <c r="H50" s="8">
        <f t="shared" si="1"/>
        <v>0</v>
      </c>
    </row>
    <row r="51" spans="1:8" x14ac:dyDescent="0.2">
      <c r="A51" s="9">
        <v>5800</v>
      </c>
      <c r="B51" s="6" t="s">
        <v>61</v>
      </c>
      <c r="C51" s="8">
        <v>0</v>
      </c>
      <c r="D51" s="8">
        <v>0</v>
      </c>
      <c r="E51" s="8">
        <f t="shared" si="0"/>
        <v>0</v>
      </c>
      <c r="F51" s="8">
        <v>0</v>
      </c>
      <c r="G51" s="8">
        <v>0</v>
      </c>
      <c r="H51" s="8">
        <f t="shared" si="1"/>
        <v>0</v>
      </c>
    </row>
    <row r="52" spans="1:8" x14ac:dyDescent="0.2">
      <c r="A52" s="9">
        <v>5900</v>
      </c>
      <c r="B52" s="6" t="s">
        <v>62</v>
      </c>
      <c r="C52" s="8">
        <v>0</v>
      </c>
      <c r="D52" s="8">
        <v>0</v>
      </c>
      <c r="E52" s="8">
        <f t="shared" si="0"/>
        <v>0</v>
      </c>
      <c r="F52" s="8">
        <v>0</v>
      </c>
      <c r="G52" s="8">
        <v>0</v>
      </c>
      <c r="H52" s="8">
        <f t="shared" si="1"/>
        <v>0</v>
      </c>
    </row>
    <row r="53" spans="1:8" x14ac:dyDescent="0.2">
      <c r="A53" s="10" t="s">
        <v>21</v>
      </c>
      <c r="B53" s="2"/>
      <c r="C53" s="14">
        <f>SUM(C54:C56)</f>
        <v>0</v>
      </c>
      <c r="D53" s="14">
        <f>SUM(D54:D56)</f>
        <v>0</v>
      </c>
      <c r="E53" s="14">
        <f t="shared" si="0"/>
        <v>0</v>
      </c>
      <c r="F53" s="14">
        <f>SUM(F54:F56)</f>
        <v>0</v>
      </c>
      <c r="G53" s="14">
        <f>SUM(G54:G56)</f>
        <v>0</v>
      </c>
      <c r="H53" s="14">
        <f t="shared" si="1"/>
        <v>0</v>
      </c>
    </row>
    <row r="54" spans="1:8" x14ac:dyDescent="0.2">
      <c r="A54" s="9">
        <v>6100</v>
      </c>
      <c r="B54" s="6" t="s">
        <v>63</v>
      </c>
      <c r="C54" s="8">
        <v>0</v>
      </c>
      <c r="D54" s="8">
        <v>0</v>
      </c>
      <c r="E54" s="8">
        <f t="shared" si="0"/>
        <v>0</v>
      </c>
      <c r="F54" s="8">
        <v>0</v>
      </c>
      <c r="G54" s="8">
        <v>0</v>
      </c>
      <c r="H54" s="8">
        <f t="shared" si="1"/>
        <v>0</v>
      </c>
    </row>
    <row r="55" spans="1:8" x14ac:dyDescent="0.2">
      <c r="A55" s="9">
        <v>6200</v>
      </c>
      <c r="B55" s="6" t="s">
        <v>64</v>
      </c>
      <c r="C55" s="8">
        <v>0</v>
      </c>
      <c r="D55" s="8">
        <v>0</v>
      </c>
      <c r="E55" s="8">
        <f t="shared" si="0"/>
        <v>0</v>
      </c>
      <c r="F55" s="8">
        <v>0</v>
      </c>
      <c r="G55" s="8">
        <v>0</v>
      </c>
      <c r="H55" s="8">
        <f t="shared" si="1"/>
        <v>0</v>
      </c>
    </row>
    <row r="56" spans="1:8" x14ac:dyDescent="0.2">
      <c r="A56" s="9">
        <v>6300</v>
      </c>
      <c r="B56" s="6" t="s">
        <v>65</v>
      </c>
      <c r="C56" s="8">
        <v>0</v>
      </c>
      <c r="D56" s="8">
        <v>0</v>
      </c>
      <c r="E56" s="8">
        <f t="shared" si="0"/>
        <v>0</v>
      </c>
      <c r="F56" s="8">
        <v>0</v>
      </c>
      <c r="G56" s="8">
        <v>0</v>
      </c>
      <c r="H56" s="8">
        <f t="shared" si="1"/>
        <v>0</v>
      </c>
    </row>
    <row r="57" spans="1:8" x14ac:dyDescent="0.2">
      <c r="A57" s="10" t="s">
        <v>22</v>
      </c>
      <c r="B57" s="2"/>
      <c r="C57" s="14">
        <f>SUM(C58:C64)</f>
        <v>0</v>
      </c>
      <c r="D57" s="14">
        <f>SUM(D58:D64)</f>
        <v>0</v>
      </c>
      <c r="E57" s="14">
        <f t="shared" si="0"/>
        <v>0</v>
      </c>
      <c r="F57" s="14">
        <f>SUM(F58:F64)</f>
        <v>0</v>
      </c>
      <c r="G57" s="14">
        <f>SUM(G58:G64)</f>
        <v>0</v>
      </c>
      <c r="H57" s="14">
        <f t="shared" si="1"/>
        <v>0</v>
      </c>
    </row>
    <row r="58" spans="1:8" x14ac:dyDescent="0.2">
      <c r="A58" s="9">
        <v>7100</v>
      </c>
      <c r="B58" s="6" t="s">
        <v>66</v>
      </c>
      <c r="C58" s="8">
        <v>0</v>
      </c>
      <c r="D58" s="8">
        <v>0</v>
      </c>
      <c r="E58" s="8">
        <f t="shared" si="0"/>
        <v>0</v>
      </c>
      <c r="F58" s="8">
        <v>0</v>
      </c>
      <c r="G58" s="8">
        <v>0</v>
      </c>
      <c r="H58" s="8">
        <f t="shared" si="1"/>
        <v>0</v>
      </c>
    </row>
    <row r="59" spans="1:8" x14ac:dyDescent="0.2">
      <c r="A59" s="9">
        <v>7200</v>
      </c>
      <c r="B59" s="6" t="s">
        <v>67</v>
      </c>
      <c r="C59" s="8">
        <v>0</v>
      </c>
      <c r="D59" s="8">
        <v>0</v>
      </c>
      <c r="E59" s="8">
        <f t="shared" si="0"/>
        <v>0</v>
      </c>
      <c r="F59" s="8">
        <v>0</v>
      </c>
      <c r="G59" s="8">
        <v>0</v>
      </c>
      <c r="H59" s="8">
        <f t="shared" si="1"/>
        <v>0</v>
      </c>
    </row>
    <row r="60" spans="1:8" x14ac:dyDescent="0.2">
      <c r="A60" s="9">
        <v>7300</v>
      </c>
      <c r="B60" s="6" t="s">
        <v>68</v>
      </c>
      <c r="C60" s="8">
        <v>0</v>
      </c>
      <c r="D60" s="8">
        <v>0</v>
      </c>
      <c r="E60" s="8">
        <f t="shared" si="0"/>
        <v>0</v>
      </c>
      <c r="F60" s="8">
        <v>0</v>
      </c>
      <c r="G60" s="8">
        <v>0</v>
      </c>
      <c r="H60" s="8">
        <f t="shared" si="1"/>
        <v>0</v>
      </c>
    </row>
    <row r="61" spans="1:8" x14ac:dyDescent="0.2">
      <c r="A61" s="9">
        <v>7400</v>
      </c>
      <c r="B61" s="6" t="s">
        <v>69</v>
      </c>
      <c r="C61" s="8">
        <v>0</v>
      </c>
      <c r="D61" s="8">
        <v>0</v>
      </c>
      <c r="E61" s="8">
        <f t="shared" si="0"/>
        <v>0</v>
      </c>
      <c r="F61" s="8">
        <v>0</v>
      </c>
      <c r="G61" s="8">
        <v>0</v>
      </c>
      <c r="H61" s="8">
        <f t="shared" si="1"/>
        <v>0</v>
      </c>
    </row>
    <row r="62" spans="1:8" x14ac:dyDescent="0.2">
      <c r="A62" s="9">
        <v>7500</v>
      </c>
      <c r="B62" s="6" t="s">
        <v>70</v>
      </c>
      <c r="C62" s="8">
        <v>0</v>
      </c>
      <c r="D62" s="8">
        <v>0</v>
      </c>
      <c r="E62" s="8">
        <f t="shared" si="0"/>
        <v>0</v>
      </c>
      <c r="F62" s="8">
        <v>0</v>
      </c>
      <c r="G62" s="8">
        <v>0</v>
      </c>
      <c r="H62" s="8">
        <f t="shared" si="1"/>
        <v>0</v>
      </c>
    </row>
    <row r="63" spans="1:8" x14ac:dyDescent="0.2">
      <c r="A63" s="9">
        <v>7600</v>
      </c>
      <c r="B63" s="6" t="s">
        <v>71</v>
      </c>
      <c r="C63" s="8">
        <v>0</v>
      </c>
      <c r="D63" s="8">
        <v>0</v>
      </c>
      <c r="E63" s="8">
        <f t="shared" si="0"/>
        <v>0</v>
      </c>
      <c r="F63" s="8">
        <v>0</v>
      </c>
      <c r="G63" s="8">
        <v>0</v>
      </c>
      <c r="H63" s="8">
        <f t="shared" si="1"/>
        <v>0</v>
      </c>
    </row>
    <row r="64" spans="1:8" x14ac:dyDescent="0.2">
      <c r="A64" s="9">
        <v>7900</v>
      </c>
      <c r="B64" s="6" t="s">
        <v>72</v>
      </c>
      <c r="C64" s="8">
        <v>0</v>
      </c>
      <c r="D64" s="8">
        <v>0</v>
      </c>
      <c r="E64" s="8">
        <f t="shared" si="0"/>
        <v>0</v>
      </c>
      <c r="F64" s="8">
        <v>0</v>
      </c>
      <c r="G64" s="8">
        <v>0</v>
      </c>
      <c r="H64" s="8">
        <f t="shared" si="1"/>
        <v>0</v>
      </c>
    </row>
    <row r="65" spans="1:8" x14ac:dyDescent="0.2">
      <c r="A65" s="10" t="s">
        <v>23</v>
      </c>
      <c r="B65" s="2"/>
      <c r="C65" s="14">
        <f>SUM(C66:C68)</f>
        <v>0</v>
      </c>
      <c r="D65" s="14">
        <f>SUM(D66:D68)</f>
        <v>0</v>
      </c>
      <c r="E65" s="14">
        <f t="shared" si="0"/>
        <v>0</v>
      </c>
      <c r="F65" s="14">
        <f>SUM(F66:F68)</f>
        <v>0</v>
      </c>
      <c r="G65" s="14">
        <f>SUM(G66:G68)</f>
        <v>0</v>
      </c>
      <c r="H65" s="14">
        <f t="shared" si="1"/>
        <v>0</v>
      </c>
    </row>
    <row r="66" spans="1:8" x14ac:dyDescent="0.2">
      <c r="A66" s="9">
        <v>8100</v>
      </c>
      <c r="B66" s="6" t="s">
        <v>4</v>
      </c>
      <c r="C66" s="8">
        <v>0</v>
      </c>
      <c r="D66" s="8">
        <v>0</v>
      </c>
      <c r="E66" s="8">
        <f t="shared" si="0"/>
        <v>0</v>
      </c>
      <c r="F66" s="8">
        <v>0</v>
      </c>
      <c r="G66" s="8">
        <v>0</v>
      </c>
      <c r="H66" s="8">
        <f t="shared" si="1"/>
        <v>0</v>
      </c>
    </row>
    <row r="67" spans="1:8" x14ac:dyDescent="0.2">
      <c r="A67" s="9">
        <v>8300</v>
      </c>
      <c r="B67" s="6" t="s">
        <v>5</v>
      </c>
      <c r="C67" s="8">
        <v>0</v>
      </c>
      <c r="D67" s="8">
        <v>0</v>
      </c>
      <c r="E67" s="8">
        <f t="shared" si="0"/>
        <v>0</v>
      </c>
      <c r="F67" s="8">
        <v>0</v>
      </c>
      <c r="G67" s="8">
        <v>0</v>
      </c>
      <c r="H67" s="8">
        <f t="shared" si="1"/>
        <v>0</v>
      </c>
    </row>
    <row r="68" spans="1:8" x14ac:dyDescent="0.2">
      <c r="A68" s="9">
        <v>8500</v>
      </c>
      <c r="B68" s="6" t="s">
        <v>6</v>
      </c>
      <c r="C68" s="8">
        <v>0</v>
      </c>
      <c r="D68" s="8">
        <v>0</v>
      </c>
      <c r="E68" s="8">
        <f t="shared" si="0"/>
        <v>0</v>
      </c>
      <c r="F68" s="8">
        <v>0</v>
      </c>
      <c r="G68" s="8">
        <v>0</v>
      </c>
      <c r="H68" s="8">
        <f t="shared" si="1"/>
        <v>0</v>
      </c>
    </row>
    <row r="69" spans="1:8" x14ac:dyDescent="0.2">
      <c r="A69" s="10" t="s">
        <v>24</v>
      </c>
      <c r="B69" s="2"/>
      <c r="C69" s="14">
        <f>SUM(C70:C76)</f>
        <v>0</v>
      </c>
      <c r="D69" s="14">
        <f>SUM(D70:D76)</f>
        <v>0</v>
      </c>
      <c r="E69" s="14">
        <f t="shared" si="0"/>
        <v>0</v>
      </c>
      <c r="F69" s="14">
        <f>SUM(F70:F76)</f>
        <v>0</v>
      </c>
      <c r="G69" s="14">
        <f>SUM(G70:G76)</f>
        <v>0</v>
      </c>
      <c r="H69" s="14">
        <f t="shared" si="1"/>
        <v>0</v>
      </c>
    </row>
    <row r="70" spans="1:8" x14ac:dyDescent="0.2">
      <c r="A70" s="9">
        <v>9100</v>
      </c>
      <c r="B70" s="6" t="s">
        <v>73</v>
      </c>
      <c r="C70" s="8">
        <v>0</v>
      </c>
      <c r="D70" s="8">
        <v>0</v>
      </c>
      <c r="E70" s="8">
        <f t="shared" ref="E70:E76" si="2">C70+D70</f>
        <v>0</v>
      </c>
      <c r="F70" s="8">
        <v>0</v>
      </c>
      <c r="G70" s="8">
        <v>0</v>
      </c>
      <c r="H70" s="8">
        <f t="shared" ref="H70:H76" si="3">E70-F70</f>
        <v>0</v>
      </c>
    </row>
    <row r="71" spans="1:8" x14ac:dyDescent="0.2">
      <c r="A71" s="9">
        <v>9200</v>
      </c>
      <c r="B71" s="6" t="s">
        <v>74</v>
      </c>
      <c r="C71" s="8">
        <v>0</v>
      </c>
      <c r="D71" s="8">
        <v>0</v>
      </c>
      <c r="E71" s="8">
        <f t="shared" si="2"/>
        <v>0</v>
      </c>
      <c r="F71" s="8">
        <v>0</v>
      </c>
      <c r="G71" s="8">
        <v>0</v>
      </c>
      <c r="H71" s="8">
        <f t="shared" si="3"/>
        <v>0</v>
      </c>
    </row>
    <row r="72" spans="1:8" x14ac:dyDescent="0.2">
      <c r="A72" s="9">
        <v>9300</v>
      </c>
      <c r="B72" s="6" t="s">
        <v>75</v>
      </c>
      <c r="C72" s="8">
        <v>0</v>
      </c>
      <c r="D72" s="8">
        <v>0</v>
      </c>
      <c r="E72" s="8">
        <f t="shared" si="2"/>
        <v>0</v>
      </c>
      <c r="F72" s="8">
        <v>0</v>
      </c>
      <c r="G72" s="8">
        <v>0</v>
      </c>
      <c r="H72" s="8">
        <f t="shared" si="3"/>
        <v>0</v>
      </c>
    </row>
    <row r="73" spans="1:8" x14ac:dyDescent="0.2">
      <c r="A73" s="9">
        <v>9400</v>
      </c>
      <c r="B73" s="6" t="s">
        <v>76</v>
      </c>
      <c r="C73" s="8">
        <v>0</v>
      </c>
      <c r="D73" s="8">
        <v>0</v>
      </c>
      <c r="E73" s="8">
        <f t="shared" si="2"/>
        <v>0</v>
      </c>
      <c r="F73" s="8">
        <v>0</v>
      </c>
      <c r="G73" s="8">
        <v>0</v>
      </c>
      <c r="H73" s="8">
        <f t="shared" si="3"/>
        <v>0</v>
      </c>
    </row>
    <row r="74" spans="1:8" x14ac:dyDescent="0.2">
      <c r="A74" s="9">
        <v>9500</v>
      </c>
      <c r="B74" s="6" t="s">
        <v>77</v>
      </c>
      <c r="C74" s="8">
        <v>0</v>
      </c>
      <c r="D74" s="8">
        <v>0</v>
      </c>
      <c r="E74" s="8">
        <f t="shared" si="2"/>
        <v>0</v>
      </c>
      <c r="F74" s="8">
        <v>0</v>
      </c>
      <c r="G74" s="8">
        <v>0</v>
      </c>
      <c r="H74" s="8">
        <f t="shared" si="3"/>
        <v>0</v>
      </c>
    </row>
    <row r="75" spans="1:8" x14ac:dyDescent="0.2">
      <c r="A75" s="9">
        <v>9600</v>
      </c>
      <c r="B75" s="6" t="s">
        <v>78</v>
      </c>
      <c r="C75" s="8">
        <v>0</v>
      </c>
      <c r="D75" s="8">
        <v>0</v>
      </c>
      <c r="E75" s="8">
        <f t="shared" si="2"/>
        <v>0</v>
      </c>
      <c r="F75" s="8">
        <v>0</v>
      </c>
      <c r="G75" s="8">
        <v>0</v>
      </c>
      <c r="H75" s="8">
        <f t="shared" si="3"/>
        <v>0</v>
      </c>
    </row>
    <row r="76" spans="1:8" x14ac:dyDescent="0.2">
      <c r="A76" s="12">
        <v>9900</v>
      </c>
      <c r="B76" s="7" t="s">
        <v>79</v>
      </c>
      <c r="C76" s="15">
        <v>0</v>
      </c>
      <c r="D76" s="15">
        <v>0</v>
      </c>
      <c r="E76" s="15">
        <f t="shared" si="2"/>
        <v>0</v>
      </c>
      <c r="F76" s="15">
        <v>0</v>
      </c>
      <c r="G76" s="15">
        <v>0</v>
      </c>
      <c r="H76" s="15">
        <f t="shared" si="3"/>
        <v>0</v>
      </c>
    </row>
    <row r="77" spans="1:8" x14ac:dyDescent="0.2">
      <c r="A77" s="3"/>
      <c r="B77" s="11" t="s">
        <v>8</v>
      </c>
      <c r="C77" s="16">
        <f t="shared" ref="C77:H77" si="4">SUM(C5+C13+C23+C33+C43+C53+C57+C65+C69)</f>
        <v>17973640.91</v>
      </c>
      <c r="D77" s="16">
        <f t="shared" si="4"/>
        <v>653276.74</v>
      </c>
      <c r="E77" s="16">
        <f t="shared" si="4"/>
        <v>18626917.649999999</v>
      </c>
      <c r="F77" s="16">
        <f t="shared" si="4"/>
        <v>18356056.309999999</v>
      </c>
      <c r="G77" s="16">
        <f t="shared" si="4"/>
        <v>18350799.079999998</v>
      </c>
      <c r="H77" s="16">
        <f t="shared" si="4"/>
        <v>270861.34000000078</v>
      </c>
    </row>
    <row r="79" spans="1:8" x14ac:dyDescent="0.2">
      <c r="A79" s="1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2023-01-25T18:39:53Z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