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PÁGINA\"/>
    </mc:Choice>
  </mc:AlternateContent>
  <xr:revisionPtr revIDLastSave="0" documentId="13_ncr:1_{D19EB7B8-859B-4085-8FE5-84D2578F8085}" xr6:coauthVersionLast="47" xr6:coauthVersionMax="47" xr10:uidLastSave="{00000000-0000-0000-0000-000000000000}"/>
  <bookViews>
    <workbookView xWindow="-120" yWindow="-120" windowWidth="19440" windowHeight="1500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6" i="6"/>
  <c r="H75" i="6"/>
  <c r="H72" i="6"/>
  <c r="H71" i="6"/>
  <c r="H68" i="6"/>
  <c r="H67" i="6"/>
  <c r="H64" i="6"/>
  <c r="H63" i="6"/>
  <c r="H60" i="6"/>
  <c r="H59" i="6"/>
  <c r="H56" i="6"/>
  <c r="H55" i="6"/>
  <c r="H52" i="6"/>
  <c r="H51" i="6"/>
  <c r="H48" i="6"/>
  <c r="H47" i="6"/>
  <c r="H44" i="6"/>
  <c r="H40" i="6"/>
  <c r="H39" i="6"/>
  <c r="H36" i="6"/>
  <c r="H35" i="6"/>
  <c r="H28" i="6"/>
  <c r="H27" i="6"/>
  <c r="H20" i="6"/>
  <c r="H16" i="6"/>
  <c r="H11" i="6"/>
  <c r="E76" i="6"/>
  <c r="E75" i="6"/>
  <c r="E74" i="6"/>
  <c r="H74" i="6" s="1"/>
  <c r="E73" i="6"/>
  <c r="H73" i="6" s="1"/>
  <c r="E72" i="6"/>
  <c r="E71" i="6"/>
  <c r="E70" i="6"/>
  <c r="H70" i="6" s="1"/>
  <c r="E69" i="6"/>
  <c r="H69" i="6" s="1"/>
  <c r="E68" i="6"/>
  <c r="E67" i="6"/>
  <c r="E66" i="6"/>
  <c r="H66" i="6" s="1"/>
  <c r="E64" i="6"/>
  <c r="E63" i="6"/>
  <c r="E62" i="6"/>
  <c r="H62" i="6" s="1"/>
  <c r="E61" i="6"/>
  <c r="H61" i="6" s="1"/>
  <c r="E60" i="6"/>
  <c r="E59" i="6"/>
  <c r="E58" i="6"/>
  <c r="H58" i="6" s="1"/>
  <c r="E56" i="6"/>
  <c r="E55" i="6"/>
  <c r="E54" i="6"/>
  <c r="H54" i="6" s="1"/>
  <c r="E53" i="6"/>
  <c r="H53" i="6" s="1"/>
  <c r="E52" i="6"/>
  <c r="E51" i="6"/>
  <c r="E50" i="6"/>
  <c r="H50" i="6" s="1"/>
  <c r="E49" i="6"/>
  <c r="H49" i="6" s="1"/>
  <c r="E48" i="6"/>
  <c r="E47" i="6"/>
  <c r="E46" i="6"/>
  <c r="H46" i="6" s="1"/>
  <c r="E45" i="6"/>
  <c r="H45" i="6" s="1"/>
  <c r="E44" i="6"/>
  <c r="E42" i="6"/>
  <c r="H42" i="6" s="1"/>
  <c r="E41" i="6"/>
  <c r="H41" i="6" s="1"/>
  <c r="E40" i="6"/>
  <c r="E39" i="6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E27" i="6"/>
  <c r="E26" i="6"/>
  <c r="H26" i="6" s="1"/>
  <c r="E25" i="6"/>
  <c r="H25" i="6" s="1"/>
  <c r="E24" i="6"/>
  <c r="H24" i="6" s="1"/>
  <c r="E22" i="6"/>
  <c r="H22" i="6" s="1"/>
  <c r="E21" i="6"/>
  <c r="H21" i="6" s="1"/>
  <c r="E20" i="6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E43" i="6" s="1"/>
  <c r="H43" i="6" s="1"/>
  <c r="C33" i="6"/>
  <c r="E33" i="6" s="1"/>
  <c r="H33" i="6" s="1"/>
  <c r="C23" i="6"/>
  <c r="C13" i="6"/>
  <c r="C5" i="6"/>
  <c r="E23" i="6" l="1"/>
  <c r="H23" i="6" s="1"/>
  <c r="E13" i="6"/>
  <c r="G77" i="6"/>
  <c r="H13" i="6"/>
  <c r="C77" i="6"/>
  <c r="D77" i="6"/>
  <c r="E5" i="6"/>
  <c r="F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<sst xmlns="http://schemas.openxmlformats.org/spreadsheetml/2006/main" count="85" uniqueCount="85">
  <si>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</si>
  <si>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</si>
  <si>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</si>
  <si>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</si>
  <si>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</si>
  <si>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</si>
  <si>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</si>
  <si>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</si>
  <si>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</si>
  <si>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</si>
  <si>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</si>
  <si>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</si>
  <si>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</si>
  <si>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</si>
  <si>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</si>
  <si>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</si>
  <si>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</si>
  <si>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</si>
  <si>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</si>
  <si>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</si>
  <si>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</si>
  <si>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</si>
  <si>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</si>
  <si>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</si>
  <si>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</si>
  <si>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</si>
  <si>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</si>
  <si>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</si>
  <si>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</si>
  <si>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</si>
  <si>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</si>
  <si>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</si>
  <si>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</si>
  <si>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</si>
  <si>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</si>
  <si>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</si>
  <si>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</si>
  <si>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</si>
  <si>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</si>
  <si>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</si>
  <si>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</si>
  <si>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</si>
  <si>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</si>
  <si>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</si>
  <si>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</si>
  <si>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</si>
  <si>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</si>
  <si>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</si>
  <si>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</si>
  <si>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</si>
  <si>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</si>
  <si>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</si>
  <si>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</si>
  <si>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</si>
  <si>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</si>
  <si>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</si>
  <si>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</si>
  <si>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</si>
  <si>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</si>
  <si>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</si>
  <si>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</si>
  <si>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</si>
  <si>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</si>
  <si>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</si>
  <si>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</si>
  <si>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</si>
  <si>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</si>
  <si>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</si>
  <si>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</si>
  <si>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</si>
  <si>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</si>
  <si>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</si>
  <si>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</si>
  <si>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</si>
  <si>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</si>
  <si>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</si>
  <si>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</si>
  <si>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</si>
  <si>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</si>
  <si>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</si>
  <si>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</si>
  <si>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</si>
  <si>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</si>
  <si>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</si>
  <si>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por Objeto del Gasto (Capítulo y Concepto)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</si>
</sst>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79</xdr:row>
      <xdr:rowOff>38100</xdr:rowOff>
    </xdr:from>
    <xdr:to>
      <xdr:col>7</xdr:col>
      <xdr:colOff>657225</xdr:colOff>
      <xdr:row>89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09245E-D9C4-42A8-9307-1E8795147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1982450"/>
          <a:ext cx="922020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C99" sqref="C99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8932552.1999999993</v>
      </c>
      <c r="D5" s="13">
        <f>SUM(D6:D12)</f>
        <v>439173.30999999994</v>
      </c>
      <c r="E5" s="13">
        <f>C5+D5</f>
        <v>9371725.5099999998</v>
      </c>
      <c r="F5" s="13">
        <f>SUM(F6:F12)</f>
        <v>2080958.6999999997</v>
      </c>
      <c r="G5" s="13">
        <f>SUM(G6:G12)</f>
        <v>2080958.6999999997</v>
      </c>
      <c r="H5" s="13">
        <f>E5-F5</f>
        <v>7290766.8100000005</v>
      </c>
    </row>
    <row r="6" spans="1:8" x14ac:dyDescent="0.2">
      <c r="A6" s="9">
        <v>1100</v>
      </c>
      <c r="B6" s="6" t="s">
        <v>25</v>
      </c>
      <c r="C6" s="8">
        <v>2248464</v>
      </c>
      <c r="D6" s="8">
        <v>45072</v>
      </c>
      <c r="E6" s="8">
        <f t="shared" ref="E6:E69" si="0">C6+D6</f>
        <v>2293536</v>
      </c>
      <c r="F6" s="8">
        <v>552430.35</v>
      </c>
      <c r="G6" s="8">
        <v>552430.35</v>
      </c>
      <c r="H6" s="8">
        <f t="shared" ref="H6:H69" si="1">E6-F6</f>
        <v>1741105.65</v>
      </c>
    </row>
    <row r="7" spans="1:8" x14ac:dyDescent="0.2">
      <c r="A7" s="9">
        <v>1200</v>
      </c>
      <c r="B7" s="6" t="s">
        <v>26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</row>
    <row r="8" spans="1:8" x14ac:dyDescent="0.2">
      <c r="A8" s="9">
        <v>1300</v>
      </c>
      <c r="B8" s="6" t="s">
        <v>27</v>
      </c>
      <c r="C8" s="8">
        <v>3047180</v>
      </c>
      <c r="D8" s="8">
        <v>78329.09</v>
      </c>
      <c r="E8" s="8">
        <f t="shared" si="0"/>
        <v>3125509.09</v>
      </c>
      <c r="F8" s="8">
        <v>523436.31</v>
      </c>
      <c r="G8" s="8">
        <v>523436.31</v>
      </c>
      <c r="H8" s="8">
        <f t="shared" si="1"/>
        <v>2602072.7799999998</v>
      </c>
    </row>
    <row r="9" spans="1:8" x14ac:dyDescent="0.2">
      <c r="A9" s="9">
        <v>1400</v>
      </c>
      <c r="B9" s="6" t="s">
        <v>1</v>
      </c>
      <c r="C9" s="8">
        <v>785112</v>
      </c>
      <c r="D9" s="8">
        <v>41914.620000000003</v>
      </c>
      <c r="E9" s="8">
        <f t="shared" si="0"/>
        <v>827026.62</v>
      </c>
      <c r="F9" s="8">
        <v>200048.72</v>
      </c>
      <c r="G9" s="8">
        <v>200048.72</v>
      </c>
      <c r="H9" s="8">
        <f t="shared" si="1"/>
        <v>626977.9</v>
      </c>
    </row>
    <row r="10" spans="1:8" x14ac:dyDescent="0.2">
      <c r="A10" s="9">
        <v>1500</v>
      </c>
      <c r="B10" s="6" t="s">
        <v>28</v>
      </c>
      <c r="C10" s="8">
        <v>2846565.2</v>
      </c>
      <c r="D10" s="8">
        <v>273755.59999999998</v>
      </c>
      <c r="E10" s="8">
        <f t="shared" si="0"/>
        <v>3120320.8000000003</v>
      </c>
      <c r="F10" s="8">
        <v>805043.32</v>
      </c>
      <c r="G10" s="8">
        <v>805043.32</v>
      </c>
      <c r="H10" s="8">
        <f t="shared" si="1"/>
        <v>2315277.4800000004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5231</v>
      </c>
      <c r="D12" s="8">
        <v>102</v>
      </c>
      <c r="E12" s="8">
        <f t="shared" si="0"/>
        <v>5333</v>
      </c>
      <c r="F12" s="8">
        <v>0</v>
      </c>
      <c r="G12" s="8">
        <v>0</v>
      </c>
      <c r="H12" s="8">
        <f t="shared" si="1"/>
        <v>5333</v>
      </c>
    </row>
    <row r="13" spans="1:8" x14ac:dyDescent="0.2">
      <c r="A13" s="10" t="s">
        <v>17</v>
      </c>
      <c r="B13" s="2"/>
      <c r="C13" s="14">
        <f>SUM(C14:C22)</f>
        <v>118540</v>
      </c>
      <c r="D13" s="14">
        <f>SUM(D14:D22)</f>
        <v>-16814.5</v>
      </c>
      <c r="E13" s="14">
        <f t="shared" si="0"/>
        <v>101725.5</v>
      </c>
      <c r="F13" s="14">
        <f>SUM(F14:F22)</f>
        <v>59278.45</v>
      </c>
      <c r="G13" s="14">
        <f>SUM(G14:G22)</f>
        <v>59188.45</v>
      </c>
      <c r="H13" s="14">
        <f t="shared" si="1"/>
        <v>42447.05</v>
      </c>
    </row>
    <row r="14" spans="1:8" x14ac:dyDescent="0.2">
      <c r="A14" s="9">
        <v>2100</v>
      </c>
      <c r="B14" s="6" t="s">
        <v>30</v>
      </c>
      <c r="C14" s="8">
        <v>44000</v>
      </c>
      <c r="D14" s="8">
        <v>-15814.5</v>
      </c>
      <c r="E14" s="8">
        <f t="shared" si="0"/>
        <v>28185.5</v>
      </c>
      <c r="F14" s="8">
        <v>28005.05</v>
      </c>
      <c r="G14" s="8">
        <v>28005.05</v>
      </c>
      <c r="H14" s="8">
        <f t="shared" si="1"/>
        <v>180.45000000000073</v>
      </c>
    </row>
    <row r="15" spans="1:8" x14ac:dyDescent="0.2">
      <c r="A15" s="9">
        <v>2200</v>
      </c>
      <c r="B15" s="6" t="s">
        <v>31</v>
      </c>
      <c r="C15" s="8">
        <v>4400</v>
      </c>
      <c r="D15" s="8">
        <v>996.78</v>
      </c>
      <c r="E15" s="8">
        <f t="shared" si="0"/>
        <v>5396.78</v>
      </c>
      <c r="F15" s="8">
        <v>1550.8</v>
      </c>
      <c r="G15" s="8">
        <v>1460.8</v>
      </c>
      <c r="H15" s="8">
        <f t="shared" si="1"/>
        <v>3845.9799999999996</v>
      </c>
    </row>
    <row r="16" spans="1:8" x14ac:dyDescent="0.2">
      <c r="A16" s="9">
        <v>2300</v>
      </c>
      <c r="B16" s="6" t="s">
        <v>32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9">
        <v>2400</v>
      </c>
      <c r="B17" s="6" t="s">
        <v>33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1:8" x14ac:dyDescent="0.2">
      <c r="A18" s="9">
        <v>2500</v>
      </c>
      <c r="B18" s="6" t="s">
        <v>34</v>
      </c>
      <c r="C18" s="8">
        <v>1000</v>
      </c>
      <c r="D18" s="8">
        <v>-1000</v>
      </c>
      <c r="E18" s="8">
        <f t="shared" si="0"/>
        <v>0</v>
      </c>
      <c r="F18" s="8">
        <v>0</v>
      </c>
      <c r="G18" s="8">
        <v>0</v>
      </c>
      <c r="H18" s="8">
        <f t="shared" si="1"/>
        <v>0</v>
      </c>
    </row>
    <row r="19" spans="1:8" x14ac:dyDescent="0.2">
      <c r="A19" s="9">
        <v>2600</v>
      </c>
      <c r="B19" s="6" t="s">
        <v>35</v>
      </c>
      <c r="C19" s="8">
        <v>40320</v>
      </c>
      <c r="D19" s="8">
        <v>0</v>
      </c>
      <c r="E19" s="8">
        <f t="shared" si="0"/>
        <v>40320</v>
      </c>
      <c r="F19" s="8">
        <v>3908.19</v>
      </c>
      <c r="G19" s="8">
        <v>3908.19</v>
      </c>
      <c r="H19" s="8">
        <f t="shared" si="1"/>
        <v>36411.81</v>
      </c>
    </row>
    <row r="20" spans="1:8" x14ac:dyDescent="0.2">
      <c r="A20" s="9">
        <v>2700</v>
      </c>
      <c r="B20" s="6" t="s">
        <v>36</v>
      </c>
      <c r="C20" s="8">
        <v>26820</v>
      </c>
      <c r="D20" s="8">
        <v>-996.78</v>
      </c>
      <c r="E20" s="8">
        <f t="shared" si="0"/>
        <v>25823.22</v>
      </c>
      <c r="F20" s="8">
        <v>25814.41</v>
      </c>
      <c r="G20" s="8">
        <v>25814.41</v>
      </c>
      <c r="H20" s="8">
        <f t="shared" si="1"/>
        <v>8.8100000000013097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2000</v>
      </c>
      <c r="D22" s="8">
        <v>0</v>
      </c>
      <c r="E22" s="8">
        <f t="shared" si="0"/>
        <v>2000</v>
      </c>
      <c r="F22" s="8">
        <v>0</v>
      </c>
      <c r="G22" s="8">
        <v>0</v>
      </c>
      <c r="H22" s="8">
        <f t="shared" si="1"/>
        <v>2000</v>
      </c>
    </row>
    <row r="23" spans="1:8" x14ac:dyDescent="0.2">
      <c r="A23" s="10" t="s">
        <v>18</v>
      </c>
      <c r="B23" s="2"/>
      <c r="C23" s="14">
        <f>SUM(C24:C32)</f>
        <v>8922548.7100000009</v>
      </c>
      <c r="D23" s="14">
        <f>SUM(D24:D32)</f>
        <v>25770.190000000002</v>
      </c>
      <c r="E23" s="14">
        <f t="shared" si="0"/>
        <v>8948318.9000000004</v>
      </c>
      <c r="F23" s="14">
        <f>SUM(F24:F32)</f>
        <v>1948131.7199999997</v>
      </c>
      <c r="G23" s="14">
        <f>SUM(G24:G32)</f>
        <v>1948131.7199999997</v>
      </c>
      <c r="H23" s="14">
        <f t="shared" si="1"/>
        <v>7000187.1800000006</v>
      </c>
    </row>
    <row r="24" spans="1:8" x14ac:dyDescent="0.2">
      <c r="A24" s="9">
        <v>3100</v>
      </c>
      <c r="B24" s="6" t="s">
        <v>39</v>
      </c>
      <c r="C24" s="8">
        <v>68760</v>
      </c>
      <c r="D24" s="8">
        <v>1104</v>
      </c>
      <c r="E24" s="8">
        <f t="shared" si="0"/>
        <v>69864</v>
      </c>
      <c r="F24" s="8">
        <v>11420.66</v>
      </c>
      <c r="G24" s="8">
        <v>11420.66</v>
      </c>
      <c r="H24" s="8">
        <f t="shared" si="1"/>
        <v>58443.34</v>
      </c>
    </row>
    <row r="25" spans="1:8" x14ac:dyDescent="0.2">
      <c r="A25" s="9">
        <v>3200</v>
      </c>
      <c r="B25" s="6" t="s">
        <v>40</v>
      </c>
      <c r="C25" s="8">
        <v>422524</v>
      </c>
      <c r="D25" s="8">
        <v>0</v>
      </c>
      <c r="E25" s="8">
        <f t="shared" si="0"/>
        <v>422524</v>
      </c>
      <c r="F25" s="8">
        <v>35976.28</v>
      </c>
      <c r="G25" s="8">
        <v>35976.28</v>
      </c>
      <c r="H25" s="8">
        <f t="shared" si="1"/>
        <v>386547.72</v>
      </c>
    </row>
    <row r="26" spans="1:8" x14ac:dyDescent="0.2">
      <c r="A26" s="9">
        <v>3300</v>
      </c>
      <c r="B26" s="6" t="s">
        <v>41</v>
      </c>
      <c r="C26" s="8">
        <v>7632881.9500000002</v>
      </c>
      <c r="D26" s="8">
        <v>4539</v>
      </c>
      <c r="E26" s="8">
        <f t="shared" si="0"/>
        <v>7637420.9500000002</v>
      </c>
      <c r="F26" s="8">
        <v>1741263.92</v>
      </c>
      <c r="G26" s="8">
        <v>1741263.92</v>
      </c>
      <c r="H26" s="8">
        <f t="shared" si="1"/>
        <v>5896157.0300000003</v>
      </c>
    </row>
    <row r="27" spans="1:8" x14ac:dyDescent="0.2">
      <c r="A27" s="9">
        <v>3400</v>
      </c>
      <c r="B27" s="6" t="s">
        <v>42</v>
      </c>
      <c r="C27" s="8">
        <v>0</v>
      </c>
      <c r="D27" s="8">
        <v>0</v>
      </c>
      <c r="E27" s="8">
        <f t="shared" si="0"/>
        <v>0</v>
      </c>
      <c r="F27" s="8">
        <v>0</v>
      </c>
      <c r="G27" s="8">
        <v>0</v>
      </c>
      <c r="H27" s="8">
        <f t="shared" si="1"/>
        <v>0</v>
      </c>
    </row>
    <row r="28" spans="1:8" x14ac:dyDescent="0.2">
      <c r="A28" s="9">
        <v>3500</v>
      </c>
      <c r="B28" s="6" t="s">
        <v>43</v>
      </c>
      <c r="C28" s="8">
        <v>265239.52</v>
      </c>
      <c r="D28" s="8">
        <v>9357</v>
      </c>
      <c r="E28" s="8">
        <f t="shared" si="0"/>
        <v>274596.52</v>
      </c>
      <c r="F28" s="8">
        <v>48638.239999999998</v>
      </c>
      <c r="G28" s="8">
        <v>48638.239999999998</v>
      </c>
      <c r="H28" s="8">
        <f t="shared" si="1"/>
        <v>225958.28000000003</v>
      </c>
    </row>
    <row r="29" spans="1:8" x14ac:dyDescent="0.2">
      <c r="A29" s="9">
        <v>3600</v>
      </c>
      <c r="B29" s="6" t="s">
        <v>44</v>
      </c>
      <c r="C29" s="8">
        <v>0</v>
      </c>
      <c r="D29" s="8">
        <v>0</v>
      </c>
      <c r="E29" s="8">
        <f t="shared" si="0"/>
        <v>0</v>
      </c>
      <c r="F29" s="8">
        <v>0</v>
      </c>
      <c r="G29" s="8">
        <v>0</v>
      </c>
      <c r="H29" s="8">
        <f t="shared" si="1"/>
        <v>0</v>
      </c>
    </row>
    <row r="30" spans="1:8" x14ac:dyDescent="0.2">
      <c r="A30" s="9">
        <v>3700</v>
      </c>
      <c r="B30" s="6" t="s">
        <v>45</v>
      </c>
      <c r="C30" s="8">
        <v>16784</v>
      </c>
      <c r="D30" s="8">
        <v>1814.5</v>
      </c>
      <c r="E30" s="8">
        <f t="shared" si="0"/>
        <v>18598.5</v>
      </c>
      <c r="F30" s="8">
        <v>3196</v>
      </c>
      <c r="G30" s="8">
        <v>3196</v>
      </c>
      <c r="H30" s="8">
        <f t="shared" si="1"/>
        <v>15402.5</v>
      </c>
    </row>
    <row r="31" spans="1:8" x14ac:dyDescent="0.2">
      <c r="A31" s="9">
        <v>3800</v>
      </c>
      <c r="B31" s="6" t="s">
        <v>46</v>
      </c>
      <c r="C31" s="8">
        <v>285907.24</v>
      </c>
      <c r="D31" s="8">
        <v>0</v>
      </c>
      <c r="E31" s="8">
        <f t="shared" si="0"/>
        <v>285907.24</v>
      </c>
      <c r="F31" s="8">
        <v>56916.4</v>
      </c>
      <c r="G31" s="8">
        <v>56916.4</v>
      </c>
      <c r="H31" s="8">
        <f t="shared" si="1"/>
        <v>228990.84</v>
      </c>
    </row>
    <row r="32" spans="1:8" x14ac:dyDescent="0.2">
      <c r="A32" s="9">
        <v>3900</v>
      </c>
      <c r="B32" s="6" t="s">
        <v>0</v>
      </c>
      <c r="C32" s="8">
        <v>230452</v>
      </c>
      <c r="D32" s="8">
        <v>8955.69</v>
      </c>
      <c r="E32" s="8">
        <f t="shared" si="0"/>
        <v>239407.69</v>
      </c>
      <c r="F32" s="8">
        <v>50720.22</v>
      </c>
      <c r="G32" s="8">
        <v>50720.22</v>
      </c>
      <c r="H32" s="8">
        <f t="shared" si="1"/>
        <v>188687.47</v>
      </c>
    </row>
    <row r="33" spans="1:8" x14ac:dyDescent="0.2">
      <c r="A33" s="10" t="s">
        <v>19</v>
      </c>
      <c r="B33" s="2"/>
      <c r="C33" s="14">
        <f>SUM(C34:C42)</f>
        <v>0</v>
      </c>
      <c r="D33" s="14">
        <f>SUM(D34:D42)</f>
        <v>0</v>
      </c>
      <c r="E33" s="14">
        <f t="shared" si="0"/>
        <v>0</v>
      </c>
      <c r="F33" s="14">
        <f>SUM(F34:F42)</f>
        <v>0</v>
      </c>
      <c r="G33" s="14">
        <f>SUM(G34:G42)</f>
        <v>0</v>
      </c>
      <c r="H33" s="14">
        <f t="shared" si="1"/>
        <v>0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0</v>
      </c>
      <c r="D37" s="8">
        <v>0</v>
      </c>
      <c r="E37" s="8">
        <f t="shared" si="0"/>
        <v>0</v>
      </c>
      <c r="F37" s="8">
        <v>0</v>
      </c>
      <c r="G37" s="8">
        <v>0</v>
      </c>
      <c r="H37" s="8">
        <f t="shared" si="1"/>
        <v>0</v>
      </c>
    </row>
    <row r="38" spans="1:8" x14ac:dyDescent="0.2">
      <c r="A38" s="9">
        <v>4500</v>
      </c>
      <c r="B38" s="6" t="s">
        <v>7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0</v>
      </c>
      <c r="D43" s="14">
        <f>SUM(D44:D52)</f>
        <v>0</v>
      </c>
      <c r="E43" s="14">
        <f t="shared" si="0"/>
        <v>0</v>
      </c>
      <c r="F43" s="14">
        <f>SUM(F44:F52)</f>
        <v>0</v>
      </c>
      <c r="G43" s="14">
        <f>SUM(G44:G52)</f>
        <v>0</v>
      </c>
      <c r="H43" s="14">
        <f t="shared" si="1"/>
        <v>0</v>
      </c>
    </row>
    <row r="44" spans="1:8" x14ac:dyDescent="0.2">
      <c r="A44" s="9">
        <v>5100</v>
      </c>
      <c r="B44" s="6" t="s">
        <v>54</v>
      </c>
      <c r="C44" s="8">
        <v>0</v>
      </c>
      <c r="D44" s="8">
        <v>0</v>
      </c>
      <c r="E44" s="8">
        <f t="shared" si="0"/>
        <v>0</v>
      </c>
      <c r="F44" s="8">
        <v>0</v>
      </c>
      <c r="G44" s="8">
        <v>0</v>
      </c>
      <c r="H44" s="8">
        <f t="shared" si="1"/>
        <v>0</v>
      </c>
    </row>
    <row r="45" spans="1:8" x14ac:dyDescent="0.2">
      <c r="A45" s="9">
        <v>5200</v>
      </c>
      <c r="B45" s="6" t="s">
        <v>55</v>
      </c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1:8" x14ac:dyDescent="0.2">
      <c r="A46" s="9">
        <v>5300</v>
      </c>
      <c r="B46" s="6" t="s">
        <v>56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17973640.91</v>
      </c>
      <c r="D77" s="16">
        <f t="shared" si="4"/>
        <v>448128.99999999994</v>
      </c>
      <c r="E77" s="16">
        <f t="shared" si="4"/>
        <v>18421769.91</v>
      </c>
      <c r="F77" s="16">
        <f t="shared" si="4"/>
        <v>4088368.8699999996</v>
      </c>
      <c r="G77" s="16">
        <f t="shared" si="4"/>
        <v>4088278.8699999996</v>
      </c>
      <c r="H77" s="16">
        <f t="shared" si="4"/>
        <v>14333401.040000001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2022-04-21T18:53:43Z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