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\2021\Formatos_1T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4" l="1"/>
  <c r="E38" i="4"/>
  <c r="H37" i="4"/>
  <c r="H39" i="4" s="1"/>
  <c r="G37" i="4"/>
  <c r="G39" i="4" s="1"/>
  <c r="F37" i="4"/>
  <c r="F39" i="4" s="1"/>
  <c r="E37" i="4"/>
  <c r="E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31" i="4"/>
  <c r="G31" i="4"/>
  <c r="F31" i="4"/>
  <c r="E31" i="4"/>
  <c r="D31" i="4"/>
  <c r="C31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E22" i="4"/>
  <c r="H21" i="4"/>
  <c r="G21" i="4"/>
  <c r="F21" i="4"/>
  <c r="E21" i="4"/>
  <c r="D21" i="4"/>
  <c r="C21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<sst xmlns="http://schemas.openxmlformats.org/spreadsheetml/2006/main" count="63" uniqueCount="40">
  <si>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</si>
  <si>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</si>
  <si>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</si>
  <si>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</si>
  <si>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</si>
  <si>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</si>
  <si>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</si>
  <si>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</si>
  <si>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</si>
  <si>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</si>
  <si>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</si>
  <si>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</si>
  <si>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</si>
  <si>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</si>
  <si>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</si>
  <si>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</si>
  <si>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</si>
  <si>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</si>
  <si>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</si>
  <si>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</si>
  <si>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</si>
  <si>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</si>
  <si>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</si>
  <si>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</si>
  <si>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</si>
  <si>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</si>
  <si>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</si>
  <si>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</si>
  <si>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</si>
  <si>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</si>
  <si>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</si>
  <si>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</si>
  <si>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</si>
  <si>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</si>
  <si>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</si>
  <si>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</si>
  <si>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</si>
  <si>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</si>
  <si>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>Ingresos de los Entes Públicos de los Poderes Legislativo y
Judicial, de los Órganos Autónomos y del Sector Paraestatal o Paramunicipal, así como de las Empresas Productivas del Estado</t>
  </si>
  <si>
    <t>Secretaría Ejecutiva del Sistema Estatal Anticorrupción de Guanajuato
Estado Analítico de Ingresos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</si>
</sst>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7</xdr:col>
      <xdr:colOff>914400</xdr:colOff>
      <xdr:row>53</xdr:row>
      <xdr:rowOff>95250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105775"/>
          <a:ext cx="97536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topLeftCell="A34" zoomScaleNormal="100" workbookViewId="0">
      <selection activeCell="A2" sqref="A2:B4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9" t="s">
        <v>39</v>
      </c>
      <c r="B1" s="50"/>
      <c r="C1" s="50"/>
      <c r="D1" s="50"/>
      <c r="E1" s="50"/>
      <c r="F1" s="50"/>
      <c r="G1" s="50"/>
      <c r="H1" s="51"/>
    </row>
    <row r="2" spans="1:8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8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8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</row>
    <row r="6" spans="1:8" x14ac:dyDescent="0.2">
      <c r="A6" s="34"/>
      <c r="B6" s="44" t="s">
        <v>1</v>
      </c>
      <c r="C6" s="22">
        <v>0</v>
      </c>
      <c r="D6" s="22">
        <v>0</v>
      </c>
      <c r="E6" s="22">
        <f t="shared" ref="E6:E14" si="0">C6+D6</f>
        <v>0</v>
      </c>
      <c r="F6" s="22">
        <v>0</v>
      </c>
      <c r="G6" s="22">
        <v>0</v>
      </c>
      <c r="H6" s="22">
        <f t="shared" ref="H6:H14" si="1">G6-C6</f>
        <v>0</v>
      </c>
    </row>
    <row r="7" spans="1:8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</row>
    <row r="8" spans="1:8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</row>
    <row r="9" spans="1:8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</row>
    <row r="10" spans="1:8" x14ac:dyDescent="0.2">
      <c r="A10" s="34"/>
      <c r="B10" s="44" t="s">
        <v>5</v>
      </c>
      <c r="C10" s="22">
        <v>0</v>
      </c>
      <c r="D10" s="22">
        <v>0</v>
      </c>
      <c r="E10" s="22">
        <f t="shared" si="0"/>
        <v>0</v>
      </c>
      <c r="F10" s="22">
        <v>0</v>
      </c>
      <c r="G10" s="22">
        <v>0</v>
      </c>
      <c r="H10" s="22">
        <f t="shared" si="1"/>
        <v>0</v>
      </c>
    </row>
    <row r="11" spans="1:8" x14ac:dyDescent="0.2">
      <c r="A11" s="40"/>
      <c r="B11" s="43" t="s">
        <v>24</v>
      </c>
      <c r="C11" s="22">
        <v>0</v>
      </c>
      <c r="D11" s="22">
        <v>5675.5</v>
      </c>
      <c r="E11" s="22">
        <f t="shared" si="0"/>
        <v>5675.5</v>
      </c>
      <c r="F11" s="22">
        <v>5675.5</v>
      </c>
      <c r="G11" s="22">
        <v>5675.5</v>
      </c>
      <c r="H11" s="22">
        <f t="shared" si="1"/>
        <v>5675.5</v>
      </c>
    </row>
    <row r="12" spans="1:8" ht="22.5" x14ac:dyDescent="0.2">
      <c r="A12" s="40"/>
      <c r="B12" s="43" t="s">
        <v>25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</row>
    <row r="13" spans="1:8" ht="22.5" x14ac:dyDescent="0.2">
      <c r="A13" s="40"/>
      <c r="B13" s="43" t="s">
        <v>26</v>
      </c>
      <c r="C13" s="22">
        <v>18166409.02</v>
      </c>
      <c r="D13" s="22">
        <v>282630.67</v>
      </c>
      <c r="E13" s="22">
        <f t="shared" si="0"/>
        <v>18449039.690000001</v>
      </c>
      <c r="F13" s="22">
        <v>4629297.8600000003</v>
      </c>
      <c r="G13" s="22">
        <v>4629297.8600000003</v>
      </c>
      <c r="H13" s="22">
        <f t="shared" si="1"/>
        <v>-13537111.16</v>
      </c>
    </row>
    <row r="14" spans="1:8" x14ac:dyDescent="0.2">
      <c r="A14" s="33"/>
      <c r="B14" s="43" t="s">
        <v>6</v>
      </c>
      <c r="C14" s="22">
        <v>0</v>
      </c>
      <c r="D14" s="22">
        <v>0</v>
      </c>
      <c r="E14" s="22">
        <f t="shared" si="0"/>
        <v>0</v>
      </c>
      <c r="F14" s="22">
        <v>0</v>
      </c>
      <c r="G14" s="22">
        <v>0</v>
      </c>
      <c r="H14" s="22">
        <f t="shared" si="1"/>
        <v>0</v>
      </c>
    </row>
    <row r="15" spans="1:8" x14ac:dyDescent="0.2">
      <c r="A15" s="33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13</v>
      </c>
      <c r="C16" s="23">
        <f>SUM(C5:C14)</f>
        <v>18166409.02</v>
      </c>
      <c r="D16" s="23">
        <f t="shared" ref="D16:H16" si="2">SUM(D5:D14)</f>
        <v>288306.17</v>
      </c>
      <c r="E16" s="23">
        <f t="shared" si="2"/>
        <v>18454715.190000001</v>
      </c>
      <c r="F16" s="23">
        <f t="shared" si="2"/>
        <v>4634973.3600000003</v>
      </c>
      <c r="G16" s="11">
        <f t="shared" si="2"/>
        <v>4634973.3600000003</v>
      </c>
      <c r="H16" s="12">
        <f t="shared" si="2"/>
        <v>-13531435.66</v>
      </c>
    </row>
    <row r="17" spans="1:8" x14ac:dyDescent="0.2">
      <c r="A17" s="35"/>
      <c r="B17" s="29"/>
      <c r="C17" s="30"/>
      <c r="D17" s="30"/>
      <c r="E17" s="36"/>
      <c r="F17" s="31" t="s">
        <v>21</v>
      </c>
      <c r="G17" s="37"/>
      <c r="H17" s="27"/>
    </row>
    <row r="18" spans="1:8" ht="11.25" customHeight="1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</row>
    <row r="19" spans="1:8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</row>
    <row r="20" spans="1:8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41" t="s">
        <v>27</v>
      </c>
      <c r="B21" s="15"/>
      <c r="C21" s="24">
        <f t="shared" ref="C21:H21" si="3">SUM(C22+C23+C24+C25+C26+C27+C28+C29)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</row>
    <row r="22" spans="1:8" x14ac:dyDescent="0.2">
      <c r="A22" s="16"/>
      <c r="B22" s="17" t="s">
        <v>0</v>
      </c>
      <c r="C22" s="25">
        <v>0</v>
      </c>
      <c r="D22" s="25">
        <v>0</v>
      </c>
      <c r="E22" s="25">
        <f t="shared" ref="E22:E29" si="4">C22+D22</f>
        <v>0</v>
      </c>
      <c r="F22" s="25">
        <v>0</v>
      </c>
      <c r="G22" s="25">
        <v>0</v>
      </c>
      <c r="H22" s="25">
        <f t="shared" ref="H22:H29" si="5">G22-C22</f>
        <v>0</v>
      </c>
    </row>
    <row r="23" spans="1:8" x14ac:dyDescent="0.2">
      <c r="A23" s="16"/>
      <c r="B23" s="17" t="s">
        <v>1</v>
      </c>
      <c r="C23" s="25">
        <v>0</v>
      </c>
      <c r="D23" s="25">
        <v>0</v>
      </c>
      <c r="E23" s="25">
        <f t="shared" si="4"/>
        <v>0</v>
      </c>
      <c r="F23" s="25">
        <v>0</v>
      </c>
      <c r="G23" s="25">
        <v>0</v>
      </c>
      <c r="H23" s="25">
        <f t="shared" si="5"/>
        <v>0</v>
      </c>
    </row>
    <row r="24" spans="1:8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</row>
    <row r="25" spans="1:8" x14ac:dyDescent="0.2">
      <c r="A25" s="16"/>
      <c r="B25" s="17" t="s">
        <v>3</v>
      </c>
      <c r="C25" s="25">
        <v>0</v>
      </c>
      <c r="D25" s="25">
        <v>0</v>
      </c>
      <c r="E25" s="25">
        <f t="shared" si="4"/>
        <v>0</v>
      </c>
      <c r="F25" s="25">
        <v>0</v>
      </c>
      <c r="G25" s="25">
        <v>0</v>
      </c>
      <c r="H25" s="25">
        <f t="shared" si="5"/>
        <v>0</v>
      </c>
    </row>
    <row r="26" spans="1:8" x14ac:dyDescent="0.2">
      <c r="A26" s="16"/>
      <c r="B26" s="17" t="s">
        <v>28</v>
      </c>
      <c r="C26" s="25">
        <v>0</v>
      </c>
      <c r="D26" s="25">
        <v>0</v>
      </c>
      <c r="E26" s="25">
        <f t="shared" si="4"/>
        <v>0</v>
      </c>
      <c r="F26" s="25">
        <v>0</v>
      </c>
      <c r="G26" s="25">
        <v>0</v>
      </c>
      <c r="H26" s="25">
        <f t="shared" si="5"/>
        <v>0</v>
      </c>
    </row>
    <row r="27" spans="1:8" x14ac:dyDescent="0.2">
      <c r="A27" s="16"/>
      <c r="B27" s="17" t="s">
        <v>29</v>
      </c>
      <c r="C27" s="25">
        <v>0</v>
      </c>
      <c r="D27" s="25">
        <v>0</v>
      </c>
      <c r="E27" s="25">
        <f t="shared" si="4"/>
        <v>0</v>
      </c>
      <c r="F27" s="25">
        <v>0</v>
      </c>
      <c r="G27" s="25">
        <v>0</v>
      </c>
      <c r="H27" s="25">
        <f t="shared" si="5"/>
        <v>0</v>
      </c>
    </row>
    <row r="28" spans="1:8" ht="22.5" x14ac:dyDescent="0.2">
      <c r="A28" s="16"/>
      <c r="B28" s="17" t="s">
        <v>30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 t="shared" si="5"/>
        <v>0</v>
      </c>
    </row>
    <row r="29" spans="1:8" ht="22.5" x14ac:dyDescent="0.2">
      <c r="A29" s="16"/>
      <c r="B29" s="17" t="s">
        <v>26</v>
      </c>
      <c r="C29" s="25">
        <v>0</v>
      </c>
      <c r="D29" s="25">
        <v>0</v>
      </c>
      <c r="E29" s="25">
        <f t="shared" si="4"/>
        <v>0</v>
      </c>
      <c r="F29" s="25">
        <v>0</v>
      </c>
      <c r="G29" s="25">
        <v>0</v>
      </c>
      <c r="H29" s="25">
        <f t="shared" si="5"/>
        <v>0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6" t="s">
        <v>38</v>
      </c>
      <c r="B31" s="47"/>
      <c r="C31" s="26">
        <f t="shared" ref="C31:H31" si="6">SUM(C32:C35)</f>
        <v>18166409.02</v>
      </c>
      <c r="D31" s="26">
        <f t="shared" si="6"/>
        <v>288306.17</v>
      </c>
      <c r="E31" s="26">
        <f t="shared" si="6"/>
        <v>18454715.190000001</v>
      </c>
      <c r="F31" s="26">
        <f t="shared" si="6"/>
        <v>4634973.3600000003</v>
      </c>
      <c r="G31" s="26">
        <f t="shared" si="6"/>
        <v>4634973.3600000003</v>
      </c>
      <c r="H31" s="26">
        <f t="shared" si="6"/>
        <v>-13531435.66</v>
      </c>
    </row>
    <row r="32" spans="1:8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</row>
    <row r="33" spans="1:8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5" si="7">G33-C33</f>
        <v>0</v>
      </c>
    </row>
    <row r="34" spans="1:8" x14ac:dyDescent="0.2">
      <c r="A34" s="16"/>
      <c r="B34" s="17" t="s">
        <v>32</v>
      </c>
      <c r="C34" s="25">
        <v>0</v>
      </c>
      <c r="D34" s="25">
        <v>5675.5</v>
      </c>
      <c r="E34" s="25">
        <f>C34+D34</f>
        <v>5675.5</v>
      </c>
      <c r="F34" s="25">
        <v>5675.5</v>
      </c>
      <c r="G34" s="25">
        <v>5675.5</v>
      </c>
      <c r="H34" s="25">
        <f t="shared" si="7"/>
        <v>5675.5</v>
      </c>
    </row>
    <row r="35" spans="1:8" ht="22.5" x14ac:dyDescent="0.2">
      <c r="A35" s="16"/>
      <c r="B35" s="17" t="s">
        <v>26</v>
      </c>
      <c r="C35" s="25">
        <v>18166409.02</v>
      </c>
      <c r="D35" s="25">
        <v>282630.67</v>
      </c>
      <c r="E35" s="25">
        <f>C35+D35</f>
        <v>18449039.690000001</v>
      </c>
      <c r="F35" s="25">
        <v>4629297.8600000003</v>
      </c>
      <c r="G35" s="25">
        <v>4629297.8600000003</v>
      </c>
      <c r="H35" s="25">
        <f t="shared" si="7"/>
        <v>-13537111.16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33</v>
      </c>
      <c r="B37" s="18"/>
      <c r="C37" s="26">
        <f t="shared" ref="C37:H37" si="8">SUM(C38)</f>
        <v>0</v>
      </c>
      <c r="D37" s="26">
        <f t="shared" si="8"/>
        <v>0</v>
      </c>
      <c r="E37" s="26">
        <f t="shared" si="8"/>
        <v>0</v>
      </c>
      <c r="F37" s="26">
        <f t="shared" si="8"/>
        <v>0</v>
      </c>
      <c r="G37" s="26">
        <f t="shared" si="8"/>
        <v>0</v>
      </c>
      <c r="H37" s="26">
        <f t="shared" si="8"/>
        <v>0</v>
      </c>
    </row>
    <row r="38" spans="1:8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</row>
    <row r="39" spans="1:8" x14ac:dyDescent="0.2">
      <c r="A39" s="19"/>
      <c r="B39" s="20" t="s">
        <v>13</v>
      </c>
      <c r="C39" s="23">
        <f>SUM(C37+C31+C21)</f>
        <v>18166409.02</v>
      </c>
      <c r="D39" s="23">
        <f t="shared" ref="D39:H39" si="9">SUM(D37+D31+D21)</f>
        <v>288306.17</v>
      </c>
      <c r="E39" s="23">
        <f t="shared" si="9"/>
        <v>18454715.190000001</v>
      </c>
      <c r="F39" s="23">
        <f t="shared" si="9"/>
        <v>4634973.3600000003</v>
      </c>
      <c r="G39" s="23">
        <f t="shared" si="9"/>
        <v>4634973.3600000003</v>
      </c>
      <c r="H39" s="12">
        <f t="shared" si="9"/>
        <v>-13531435.66</v>
      </c>
    </row>
    <row r="40" spans="1:8" x14ac:dyDescent="0.2">
      <c r="A40" s="28"/>
      <c r="B40" s="29"/>
      <c r="C40" s="30"/>
      <c r="D40" s="30"/>
      <c r="E40" s="30"/>
      <c r="F40" s="31" t="s">
        <v>21</v>
      </c>
      <c r="G40" s="32"/>
      <c r="H40" s="27"/>
    </row>
    <row r="41" spans="1:8" x14ac:dyDescent="0.2">
      <c r="B41" s="45" t="s">
        <v>37</v>
      </c>
    </row>
    <row r="42" spans="1:8" ht="22.5" x14ac:dyDescent="0.2">
      <c r="B42" s="38" t="s">
        <v>34</v>
      </c>
    </row>
    <row r="43" spans="1:8" x14ac:dyDescent="0.2">
      <c r="B43" s="39" t="s">
        <v>35</v>
      </c>
    </row>
    <row r="44" spans="1:8" ht="21" customHeight="1" x14ac:dyDescent="0.2">
      <c r="B44" s="48" t="s">
        <v>36</v>
      </c>
      <c r="C44" s="48"/>
      <c r="D44" s="48"/>
      <c r="E44" s="48"/>
      <c r="F44" s="48"/>
      <c r="G44" s="48"/>
      <c r="H44" s="48"/>
    </row>
  </sheetData>
  <sheetProtection formatCells="0" formatColumns="0" formatRows="0" insertRows="0" autoFilter="0"/>
  <mergeCells count="9">
    <mergeCell ref="A31:B31"/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52473</cp:lastModifiedBy>
  <cp:lastPrinted>2017-03-30T22:07:26Z</cp:lastPrinted>
  <dcterms:created xsi:type="dcterms:W3CDTF">2012-12-11T20:48:19Z</dcterms:created>
  <dcterms:modified xsi:type="dcterms:W3CDTF">2021-04-11T16:49:48Z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