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ESTADOS FINANCIEROS\2021\LDF SAP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1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E76" i="3" l="1"/>
  <c r="F76" i="3"/>
  <c r="F44" i="3"/>
  <c r="F56" i="3" s="1"/>
  <c r="E44" i="3"/>
  <c r="E56" i="3" s="1"/>
  <c r="E78" i="3" s="1"/>
  <c r="C44" i="3"/>
  <c r="C59" i="3" s="1"/>
  <c r="B44" i="3"/>
  <c r="B59" i="3" s="1"/>
  <c r="F78" i="3" l="1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<sst xmlns="http://schemas.openxmlformats.org/spreadsheetml/2006/main" count="121" uniqueCount="120">
  <si>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</si>
  <si>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</si>
  <si>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</si>
  <si>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</si>
  <si>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</si>
  <si>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</si>
  <si>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</si>
  <si>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</si>
  <si>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</si>
  <si>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</si>
  <si>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</si>
  <si>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</si>
  <si>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</si>
  <si>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</si>
  <si>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</si>
  <si>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</si>
  <si>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</si>
  <si>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</si>
  <si>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</si>
  <si>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</si>
  <si>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</si>
  <si>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</si>
  <si>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</si>
  <si>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</si>
  <si>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</si>
  <si>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</si>
  <si>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</si>
  <si>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</si>
  <si>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</si>
  <si>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</si>
  <si>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</si>
  <si>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</si>
  <si>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</si>
  <si>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</si>
  <si>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</si>
  <si>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</si>
  <si>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</si>
  <si>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</si>
  <si>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</si>
  <si>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</si>
  <si>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</si>
  <si>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</si>
  <si>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</si>
  <si>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</si>
  <si>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</si>
  <si>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</si>
  <si>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</si>
  <si>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</si>
  <si>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</si>
  <si>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</si>
  <si>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</si>
  <si>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</si>
  <si>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</si>
  <si>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</si>
  <si>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</si>
  <si>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</si>
  <si>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</si>
  <si>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</si>
  <si>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</si>
  <si>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</si>
  <si>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</si>
  <si>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</si>
  <si>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</si>
  <si>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</si>
  <si>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</si>
  <si>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</si>
  <si>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</si>
  <si>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</si>
  <si>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</si>
  <si>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</si>
  <si>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</si>
  <si>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</si>
  <si>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</si>
  <si>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</si>
  <si>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</si>
  <si>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</si>
  <si>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</si>
  <si>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</si>
  <si>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</si>
  <si>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</si>
  <si>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</si>
  <si>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</si>
  <si>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</si>
  <si>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</si>
  <si>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</si>
  <si>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</si>
  <si>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</si>
  <si>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</si>
  <si>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</si>
  <si>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</si>
  <si>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</si>
  <si>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</si>
  <si>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</si>
  <si>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</si>
  <si>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</si>
  <si>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</si>
  <si>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</si>
  <si>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</si>
  <si>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</si>
  <si>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</si>
  <si>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</si>
  <si>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</si>
  <si>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</si>
  <si>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</si>
  <si>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</si>
  <si>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</si>
  <si>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</si>
  <si>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</si>
  <si>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</si>
  <si>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</si>
  <si>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</si>
  <si>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</si>
  <si>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</si>
  <si>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</si>
  <si>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</si>
  <si>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</si>
  <si>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</si>
  <si>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</si>
  <si>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</si>
  <si>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Secretaría Ejecutiva del Sistema Estatal Anticorrupción 
Estado de Situación Financiera Detallado - LDF
al 31 de Marzo de 2021 y al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</si>
</sst>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zoomScale="120" zoomScaleNormal="120" workbookViewId="0">
      <selection activeCell="F79" sqref="A1:F79"/>
    </sheetView>
  </sheetViews>
  <sheetFormatPr baseColWidth="10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 x14ac:dyDescent="0.2">
      <c r="A1" s="22" t="s">
        <v>119</v>
      </c>
      <c r="B1" s="23"/>
      <c r="C1" s="23"/>
      <c r="D1" s="23"/>
      <c r="E1" s="23"/>
      <c r="F1" s="24"/>
    </row>
    <row r="2" spans="1:6" x14ac:dyDescent="0.2">
      <c r="A2" s="1" t="s">
        <v>0</v>
      </c>
      <c r="B2" s="2">
        <v>2021</v>
      </c>
      <c r="C2" s="2">
        <v>2020</v>
      </c>
      <c r="D2" s="1" t="s">
        <v>0</v>
      </c>
      <c r="E2" s="2">
        <v>2021</v>
      </c>
      <c r="F2" s="2">
        <v>2020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1411102.43</v>
      </c>
      <c r="C6" s="9">
        <f>SUM(C7:C13)</f>
        <v>2516396.36</v>
      </c>
      <c r="D6" s="5" t="s">
        <v>6</v>
      </c>
      <c r="E6" s="9">
        <f>SUM(E7:E15)</f>
        <v>371922.24</v>
      </c>
      <c r="F6" s="9">
        <f>SUM(F7:F15)</f>
        <v>41471</v>
      </c>
    </row>
    <row r="7" spans="1:6" x14ac:dyDescent="0.2">
      <c r="A7" s="10" t="s">
        <v>7</v>
      </c>
      <c r="B7" s="9"/>
      <c r="C7" s="9"/>
      <c r="D7" s="11" t="s">
        <v>8</v>
      </c>
      <c r="E7" s="9">
        <v>177358.49</v>
      </c>
      <c r="F7" s="9">
        <v>0</v>
      </c>
    </row>
    <row r="8" spans="1:6" x14ac:dyDescent="0.2">
      <c r="A8" s="10" t="s">
        <v>9</v>
      </c>
      <c r="B8" s="9">
        <v>1411102.43</v>
      </c>
      <c r="C8" s="9">
        <v>2516396.36</v>
      </c>
      <c r="D8" s="11" t="s">
        <v>10</v>
      </c>
      <c r="E8" s="9">
        <v>0</v>
      </c>
      <c r="F8" s="9">
        <v>41471</v>
      </c>
    </row>
    <row r="9" spans="1:6" x14ac:dyDescent="0.2">
      <c r="A9" s="10" t="s">
        <v>11</v>
      </c>
      <c r="B9" s="9"/>
      <c r="C9" s="9"/>
      <c r="D9" s="11" t="s">
        <v>12</v>
      </c>
      <c r="E9" s="9"/>
      <c r="F9" s="9"/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194563.75</v>
      </c>
      <c r="F13" s="9">
        <v>0</v>
      </c>
    </row>
    <row r="14" spans="1:6" x14ac:dyDescent="0.2">
      <c r="A14" s="3" t="s">
        <v>21</v>
      </c>
      <c r="B14" s="9">
        <f>SUM(B15:B21)</f>
        <v>51669</v>
      </c>
      <c r="C14" s="9">
        <f>SUM(C15:C21)</f>
        <v>2651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0</v>
      </c>
      <c r="F15" s="9">
        <v>0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51669</v>
      </c>
      <c r="C17" s="9">
        <v>2651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2543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2543</v>
      </c>
      <c r="F29" s="9">
        <v>0</v>
      </c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0</v>
      </c>
      <c r="C39" s="9">
        <v>0</v>
      </c>
      <c r="D39" s="5" t="s">
        <v>72</v>
      </c>
      <c r="E39" s="9">
        <f>SUM(E40:E42)</f>
        <v>0</v>
      </c>
      <c r="F39" s="9">
        <f>SUM(F40:F42)</f>
        <v>0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1462771.43</v>
      </c>
      <c r="C44" s="7">
        <f>C6+C14+C22+C28+C34+C35+C38</f>
        <v>2519047.36</v>
      </c>
      <c r="D44" s="8" t="s">
        <v>80</v>
      </c>
      <c r="E44" s="7">
        <f>E6+E16+E20+E23+E24+E28+E35+E39</f>
        <v>374465.24</v>
      </c>
      <c r="F44" s="7">
        <f>F6+F16+F20+F23+F24+F28+F35+F39</f>
        <v>41471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758960.11</v>
      </c>
      <c r="C50" s="9">
        <v>758960.11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-198609.38</v>
      </c>
      <c r="C52" s="9">
        <v>-198609.38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374465.24</v>
      </c>
      <c r="F56" s="7">
        <f>F54+F44</f>
        <v>41471</v>
      </c>
    </row>
    <row r="57" spans="1:6" x14ac:dyDescent="0.2">
      <c r="A57" s="12" t="s">
        <v>100</v>
      </c>
      <c r="B57" s="7">
        <f>SUM(B47:B55)</f>
        <v>560350.73</v>
      </c>
      <c r="C57" s="7">
        <f>SUM(C47:C55)</f>
        <v>560350.73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2023122.16</v>
      </c>
      <c r="C59" s="7">
        <f>C44+C57</f>
        <v>3079398.09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1197341.1499999999</v>
      </c>
      <c r="F60" s="9">
        <f>SUM(F61:F63)</f>
        <v>1197341.1499999999</v>
      </c>
    </row>
    <row r="61" spans="1:6" x14ac:dyDescent="0.2">
      <c r="A61" s="13"/>
      <c r="B61" s="9"/>
      <c r="C61" s="9"/>
      <c r="D61" s="5" t="s">
        <v>104</v>
      </c>
      <c r="E61" s="9">
        <v>1197341.1499999999</v>
      </c>
      <c r="F61" s="9">
        <v>1197341.1499999999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7" x14ac:dyDescent="0.2">
      <c r="A65" s="13"/>
      <c r="B65" s="9"/>
      <c r="C65" s="9"/>
      <c r="D65" s="8" t="s">
        <v>107</v>
      </c>
      <c r="E65" s="9">
        <f>SUM(E66:E70)</f>
        <v>451315.7699999999</v>
      </c>
      <c r="F65" s="9">
        <f>SUM(F66:F70)</f>
        <v>1840585.94</v>
      </c>
    </row>
    <row r="66" spans="1:7" x14ac:dyDescent="0.2">
      <c r="A66" s="13"/>
      <c r="B66" s="9"/>
      <c r="C66" s="9"/>
      <c r="D66" s="5" t="s">
        <v>108</v>
      </c>
      <c r="E66" s="9">
        <v>1076807.2</v>
      </c>
      <c r="F66" s="9">
        <v>2333063.58</v>
      </c>
    </row>
    <row r="67" spans="1:7" x14ac:dyDescent="0.2">
      <c r="A67" s="13"/>
      <c r="B67" s="9"/>
      <c r="C67" s="9"/>
      <c r="D67" s="5" t="s">
        <v>109</v>
      </c>
      <c r="E67" s="9">
        <v>-625491.43000000005</v>
      </c>
      <c r="F67" s="9">
        <v>-492477.64</v>
      </c>
    </row>
    <row r="68" spans="1:7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7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7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7" x14ac:dyDescent="0.2">
      <c r="A71" s="13"/>
      <c r="B71" s="9"/>
      <c r="C71" s="9"/>
      <c r="D71" s="5"/>
      <c r="E71" s="9"/>
      <c r="F71" s="9"/>
    </row>
    <row r="72" spans="1:7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7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7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7" x14ac:dyDescent="0.2">
      <c r="A75" s="13"/>
      <c r="B75" s="9"/>
      <c r="C75" s="9"/>
      <c r="D75" s="5"/>
      <c r="E75" s="9"/>
      <c r="F75" s="9"/>
    </row>
    <row r="76" spans="1:7" x14ac:dyDescent="0.2">
      <c r="A76" s="13"/>
      <c r="B76" s="9"/>
      <c r="C76" s="9"/>
      <c r="D76" s="8" t="s">
        <v>116</v>
      </c>
      <c r="E76" s="7">
        <f>E60+E65+E72</f>
        <v>1648656.92</v>
      </c>
      <c r="F76" s="7">
        <f>F60+F65+F72</f>
        <v>3037927.09</v>
      </c>
    </row>
    <row r="77" spans="1:7" x14ac:dyDescent="0.2">
      <c r="A77" s="13"/>
      <c r="B77" s="9"/>
      <c r="C77" s="9"/>
      <c r="D77" s="5"/>
      <c r="E77" s="9"/>
      <c r="F77" s="9"/>
    </row>
    <row r="78" spans="1:7" x14ac:dyDescent="0.2">
      <c r="A78" s="13"/>
      <c r="B78" s="9"/>
      <c r="C78" s="9"/>
      <c r="D78" s="8" t="s">
        <v>117</v>
      </c>
      <c r="E78" s="7">
        <f>E56+E76</f>
        <v>2023122.16</v>
      </c>
      <c r="F78" s="7">
        <f>F56+F76</f>
        <v>3079398.09</v>
      </c>
      <c r="G78" s="25"/>
    </row>
    <row r="79" spans="1:7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dcterms:created xsi:type="dcterms:W3CDTF">2017-01-11T17:17:46Z</dcterms:created>
  <dcterms:modified xsi:type="dcterms:W3CDTF">2021-04-27T15:17:24Z</dcterms:modified>
</cp:coreProperties>
</file>