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"/>
    </mc:Choice>
  </mc:AlternateContent>
  <bookViews>
    <workbookView xWindow="0" yWindow="0" windowWidth="18195" windowHeight="885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C12" i="3"/>
  <c r="C22" i="3" s="1"/>
  <c r="D22" i="3" l="1"/>
  <c r="D61" i="3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<sst xmlns="http://schemas.openxmlformats.org/spreadsheetml/2006/main" count="74" uniqueCount="58">
  <si>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</si>
  <si>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</si>
  <si>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</si>
  <si>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</si>
  <si>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</si>
  <si>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</si>
  <si>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</si>
  <si>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</si>
  <si>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</si>
  <si>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</si>
  <si>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</si>
  <si>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</si>
  <si>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</si>
  <si>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</si>
  <si>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</si>
  <si>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</si>
  <si>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</si>
  <si>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</si>
  <si>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</si>
  <si>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</si>
  <si>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</si>
  <si>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</si>
  <si>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</si>
  <si>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</si>
  <si>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</si>
  <si>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</si>
  <si>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</si>
  <si>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</si>
  <si>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</si>
  <si>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</si>
  <si>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</si>
  <si>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</si>
  <si>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</si>
  <si>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</si>
  <si>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</si>
  <si>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</si>
  <si>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</si>
  <si>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</si>
  <si>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</si>
  <si>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</si>
  <si>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</si>
  <si>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</si>
  <si>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</si>
  <si>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</si>
  <si>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</si>
  <si>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</si>
  <si>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</si>
  <si>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</si>
  <si>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</si>
  <si>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</si>
  <si>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</si>
  <si>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</si>
  <si>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</si>
  <si>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</si>
  <si>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</si>
  <si>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</si>
  <si>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</si>
  <si>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Actividades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</si>
</sst>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topLeftCell="A52" zoomScaleNormal="100" workbookViewId="0">
      <selection activeCell="B68" sqref="B6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8636544.1799999997</v>
      </c>
      <c r="D12" s="28">
        <f>SUM(D13:D14)</f>
        <v>17870241.940000001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8636544.1799999997</v>
      </c>
      <c r="D14" s="30">
        <v>17870241.940000001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5677.16</v>
      </c>
      <c r="D15" s="28">
        <f>SUM(D16:D20)</f>
        <v>58.96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5677.16</v>
      </c>
      <c r="D20" s="30">
        <v>58.96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8642221.3399999999</v>
      </c>
      <c r="D22" s="3">
        <f>SUM(D4+D12+D15)</f>
        <v>17870300.900000002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7709973.3100000005</v>
      </c>
      <c r="D25" s="28">
        <f>SUM(D26:D28)</f>
        <v>15419685.030000001</v>
      </c>
      <c r="E25" s="31" t="s">
        <v>55</v>
      </c>
    </row>
    <row r="26" spans="1:5" x14ac:dyDescent="0.2">
      <c r="A26" s="19"/>
      <c r="B26" s="20" t="s">
        <v>37</v>
      </c>
      <c r="C26" s="29">
        <v>3897003.9</v>
      </c>
      <c r="D26" s="30">
        <v>7301533.1399999997</v>
      </c>
      <c r="E26" s="31">
        <v>5110</v>
      </c>
    </row>
    <row r="27" spans="1:5" x14ac:dyDescent="0.2">
      <c r="A27" s="19"/>
      <c r="B27" s="20" t="s">
        <v>16</v>
      </c>
      <c r="C27" s="29">
        <v>123360.79</v>
      </c>
      <c r="D27" s="30">
        <v>211095.48</v>
      </c>
      <c r="E27" s="31">
        <v>5120</v>
      </c>
    </row>
    <row r="28" spans="1:5" x14ac:dyDescent="0.2">
      <c r="A28" s="19"/>
      <c r="B28" s="20" t="s">
        <v>17</v>
      </c>
      <c r="C28" s="29">
        <v>3689608.62</v>
      </c>
      <c r="D28" s="30">
        <v>7907056.4100000001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117552.29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117552.29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7709973.3100000005</v>
      </c>
      <c r="D59" s="3">
        <f>SUM(D56+D49+D43+D39+D29+D25)</f>
        <v>15537237.32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932248.02999999933</v>
      </c>
      <c r="D61" s="28">
        <f>D22-D59</f>
        <v>2333063.5800000019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2019-05-15T20:49:00Z</cp:lastPrinted>
  <dcterms:created xsi:type="dcterms:W3CDTF">2012-12-11T20:29:16Z</dcterms:created>
  <dcterms:modified xsi:type="dcterms:W3CDTF">2021-07-08T19:55:51Z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