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FE215D4F-9862-474F-BA40-6170B3BE5BE6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<sst xmlns="http://schemas.openxmlformats.org/spreadsheetml/2006/main" count="18" uniqueCount="18">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</sst>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10</xdr:row>
      <xdr:rowOff>0</xdr:rowOff>
    </xdr:from>
    <xdr:to>
      <xdr:col>7</xdr:col>
      <xdr:colOff>495300</xdr:colOff>
      <xdr:row>19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F8040-62EE-440B-924C-955465D46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85975"/>
          <a:ext cx="80676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9" t="s">
        <v>17</v>
      </c>
      <c r="B1" s="10"/>
      <c r="C1" s="10"/>
      <c r="D1" s="10"/>
      <c r="E1" s="10"/>
      <c r="F1" s="10"/>
      <c r="G1" s="10"/>
      <c r="H1" s="11"/>
    </row>
    <row r="2" spans="1:8" x14ac:dyDescent="0.2">
      <c r="A2" s="14" t="s">
        <v>6</v>
      </c>
      <c r="B2" s="15"/>
      <c r="C2" s="9" t="s">
        <v>12</v>
      </c>
      <c r="D2" s="10"/>
      <c r="E2" s="10"/>
      <c r="F2" s="10"/>
      <c r="G2" s="11"/>
      <c r="H2" s="12" t="s">
        <v>11</v>
      </c>
    </row>
    <row r="3" spans="1:8" ht="24.95" customHeight="1" x14ac:dyDescent="0.2">
      <c r="A3" s="16"/>
      <c r="B3" s="17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3"/>
    </row>
    <row r="4" spans="1:8" x14ac:dyDescent="0.2">
      <c r="A4" s="18"/>
      <c r="B4" s="19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20">
        <v>17973640.91</v>
      </c>
      <c r="D5" s="20">
        <v>448129</v>
      </c>
      <c r="E5" s="20">
        <f>C5+D5</f>
        <v>18421769.91</v>
      </c>
      <c r="F5" s="20">
        <v>8329695.3499999996</v>
      </c>
      <c r="G5" s="20">
        <v>8326856.8300000001</v>
      </c>
      <c r="H5" s="20">
        <f>E5-F5</f>
        <v>10092074.560000001</v>
      </c>
    </row>
    <row r="6" spans="1:8" x14ac:dyDescent="0.2">
      <c r="A6" s="2"/>
      <c r="B6" s="5" t="s">
        <v>1</v>
      </c>
      <c r="C6" s="20">
        <v>0</v>
      </c>
      <c r="D6" s="20">
        <v>0</v>
      </c>
      <c r="E6" s="20">
        <f>C6+D6</f>
        <v>0</v>
      </c>
      <c r="F6" s="20">
        <v>0</v>
      </c>
      <c r="G6" s="20">
        <v>0</v>
      </c>
      <c r="H6" s="20">
        <f>E6-F6</f>
        <v>0</v>
      </c>
    </row>
    <row r="7" spans="1:8" x14ac:dyDescent="0.2">
      <c r="A7" s="2"/>
      <c r="B7" s="5" t="s">
        <v>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2">
      <c r="A8" s="2"/>
      <c r="B8" s="5" t="s">
        <v>4</v>
      </c>
      <c r="C8" s="20">
        <v>0</v>
      </c>
      <c r="D8" s="20">
        <v>0</v>
      </c>
      <c r="E8" s="20">
        <f>C8+D8</f>
        <v>0</v>
      </c>
      <c r="F8" s="20">
        <v>0</v>
      </c>
      <c r="G8" s="20">
        <v>0</v>
      </c>
      <c r="H8" s="20">
        <f>E8-F8</f>
        <v>0</v>
      </c>
    </row>
    <row r="9" spans="1:8" x14ac:dyDescent="0.2">
      <c r="A9" s="2"/>
      <c r="B9" s="8" t="s">
        <v>3</v>
      </c>
      <c r="C9" s="21">
        <v>0</v>
      </c>
      <c r="D9" s="21">
        <v>0</v>
      </c>
      <c r="E9" s="21">
        <f>C9+D9</f>
        <v>0</v>
      </c>
      <c r="F9" s="21">
        <v>0</v>
      </c>
      <c r="G9" s="21">
        <v>0</v>
      </c>
      <c r="H9" s="21">
        <f>E9-F9</f>
        <v>0</v>
      </c>
    </row>
    <row r="10" spans="1:8" x14ac:dyDescent="0.2">
      <c r="A10" s="6"/>
      <c r="B10" s="7" t="s">
        <v>5</v>
      </c>
      <c r="C10" s="22">
        <f t="shared" ref="C10:H10" si="0">SUM(C5+C6+C7+C8+C9)</f>
        <v>17973640.91</v>
      </c>
      <c r="D10" s="22">
        <f t="shared" si="0"/>
        <v>448129</v>
      </c>
      <c r="E10" s="22">
        <f t="shared" si="0"/>
        <v>18421769.91</v>
      </c>
      <c r="F10" s="22">
        <f t="shared" si="0"/>
        <v>8329695.3499999996</v>
      </c>
      <c r="G10" s="22">
        <f t="shared" si="0"/>
        <v>8326856.8300000001</v>
      </c>
      <c r="H10" s="22">
        <f t="shared" si="0"/>
        <v>10092074.560000001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2022-08-10T20:16:53Z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